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B32D75A3-088D-4A6E-B0DB-4C92C8C156E4}" xr6:coauthVersionLast="47" xr6:coauthVersionMax="47" xr10:uidLastSave="{00000000-0000-0000-0000-000000000000}"/>
  <bookViews>
    <workbookView xWindow="-108" yWindow="-108" windowWidth="23256" windowHeight="12576" xr2:uid="{47B873D2-FE93-482B-A49B-409AF392561C}"/>
  </bookViews>
  <sheets>
    <sheet name="Intro" sheetId="5" r:id="rId1"/>
    <sheet name="Umwelt" sheetId="1" r:id="rId2"/>
    <sheet name="Soziales" sheetId="3" r:id="rId3"/>
  </sheets>
  <externalReferences>
    <externalReference r:id="rId4"/>
    <externalReference r:id="rId5"/>
    <externalReference r:id="rId6"/>
    <externalReference r:id="rId7"/>
  </externalReferences>
  <definedNames>
    <definedName name="_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_neu2" hidden="1">#N/A</definedName>
    <definedName name="ATSeXToEUR" hidden="1">1/EUReXToATS</definedName>
    <definedName name="BEFeXToEUR" hidden="1">1/EUReXToBEF</definedName>
    <definedName name="DEMeXToEUR" hidden="1">1/EUReXToDEM</definedName>
    <definedName name="ESPeXToEUR" hidden="1">1/EUReXToESP</definedName>
    <definedName name="Exp_Det_EBITA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fff" hidden="1">1/EUReXToLUF</definedName>
    <definedName name="FIMeXToEUR" hidden="1">1/EUReXToFIM</definedName>
    <definedName name="FRFeXToEUR" hidden="1">1/EUReXToFRF</definedName>
    <definedName name="get_gasgperkm">[1]Reference!$E$196:$I$259</definedName>
    <definedName name="ggggg" hidden="1">1/EUReXToFIM</definedName>
    <definedName name="HR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IEPeXToEUR" hidden="1">1/EUReXToIEP</definedName>
    <definedName name="ITLeXToEUR" hidden="1">1/EUReXToITL</definedName>
    <definedName name="Konf_TM1_Period_Dekum">[2]SKB_TM1!$C$19</definedName>
    <definedName name="Konf_TM1_Period_Kum">[2]SKB_TM1!$C$22</definedName>
    <definedName name="Konf_TM1_Period_Kum_Überschrift">[2]SKB_TM1!$C$25</definedName>
    <definedName name="KonfJahr">[2]Konfiguration!$C$24</definedName>
    <definedName name="KonfÜberschriftAlleBlätter">[2]Konfiguration!$C$10</definedName>
    <definedName name="Load_Factor">[3]Emission_Factors_Road_hidden!$B$7:$B$26</definedName>
    <definedName name="LUFeXToEUR" hidden="1">1/EUReXToLUF</definedName>
    <definedName name="Modes">[3]Carbon_Report_hidden!$A$2:$A$6</definedName>
    <definedName name="neu" hidden="1">#N/A</definedName>
    <definedName name="NLGeXToEUR" hidden="1">1/EUReXToNLG</definedName>
    <definedName name="PBaE_Passiva12_02" hidden="1">1/EUReXToFRF</definedName>
    <definedName name="PTEeXToEUR" hidden="1">1/EUReXToPTE</definedName>
    <definedName name="SAPBEXhrIndnt" hidden="1">1</definedName>
    <definedName name="SAPBEXrevision" hidden="1">1</definedName>
    <definedName name="SAPBEXsysID" hidden="1">"BPC"</definedName>
    <definedName name="SAPBEXwbID" hidden="1">"3SZW9EU9KKWAUCMKKJM2MCGI7"</definedName>
    <definedName name="silke" hidden="1">1/EUReXToITL</definedName>
    <definedName name="silke1" hidden="1">1/EUReXToLUF</definedName>
    <definedName name="Split">'[4]DropDownList Contents'!$A$1:$A$4</definedName>
    <definedName name="standard">[3]Emission_Factors_Road_hidden!$B$29</definedName>
    <definedName name="test1" hidden="1">1/EUReXToATS</definedName>
    <definedName name="uuuzzzzzzzz" hidden="1">1/EUReXToPTE</definedName>
    <definedName name="wrn.612.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wrn.613.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wrn.614." hidden="1">{#N/A,#N/A,FALSE,"PF PBANK";#N/A,#N/A,FALSE,"POSTFILIALEN TELEKOM";#N/A,#N/A,FALSE,"POSTFILIALEN LSTG F DRITTE";#N/A,#N/A,FALSE,"POSTFILIALEN HANDELSWARE"}</definedName>
    <definedName name="wrn.615." hidden="1">{#N/A,#N/A,FALSE,"SFD";#N/A,#N/A,FALSE,"RENTE"}</definedName>
    <definedName name="wrn.Bericht." hidden="1">{#N/A,#N/A,FALSE,"Briefsendungen i. d. A.";#N/A,#N/A,FALSE,"Frachtpost i. d. A.";#N/A,#N/A,FALSE,"Briefsendungen a. d. A.";#N/A,#N/A,FALSE,"Frachtpost a. d. A.";#N/A,#N/A,FALSE,"Erlöse";#N/A,#N/A,FALSE,"Briefpost";#N/A,#N/A,FALSE,"Frachtpost";#N/A,#N/A,FALSE,"Postfilialen";#N/A,#N/A,FALSE,"ePost";#N/A,#N/A,FALSE,"Philatelie";#N/A,#N/A,FALSE,"Postrentendienst";#N/A,#N/A,FALSE,"Dritte";#N/A,#N/A,FALSE,"Telekom";#N/A,#N/A,FALSE,"Postbank";#N/A,#N/A,FALSE,"Immobilien LSU"}</definedName>
    <definedName name="ww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x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xxx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xxxxx" hidden="1">{#N/A,#N/A,FALSE,"SFD";#N/A,#N/A,FALSE,"RENTE"}</definedName>
    <definedName name="y" hidden="1">1/EUReXToDEM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C58" i="1"/>
  <c r="D58" i="1"/>
  <c r="E58" i="1"/>
  <c r="B58" i="1"/>
  <c r="C53" i="1"/>
  <c r="D53" i="1"/>
  <c r="E53" i="1"/>
  <c r="B53" i="1"/>
  <c r="C47" i="1"/>
  <c r="D47" i="1"/>
  <c r="E47" i="1"/>
  <c r="B47" i="1"/>
  <c r="C42" i="1"/>
  <c r="D42" i="1"/>
  <c r="B42" i="1"/>
  <c r="F6" i="1"/>
  <c r="F7" i="1"/>
  <c r="F8" i="1"/>
  <c r="F5" i="1"/>
  <c r="E60" i="3" l="1"/>
  <c r="E61" i="3"/>
  <c r="E62" i="3"/>
  <c r="E59" i="3"/>
  <c r="H52" i="3"/>
  <c r="H53" i="3"/>
  <c r="H54" i="3"/>
  <c r="H51" i="3"/>
  <c r="F44" i="3"/>
  <c r="F45" i="3"/>
  <c r="F46" i="3"/>
  <c r="F43" i="3"/>
</calcChain>
</file>

<file path=xl/sharedStrings.xml><?xml version="1.0" encoding="utf-8"?>
<sst xmlns="http://schemas.openxmlformats.org/spreadsheetml/2006/main" count="278" uniqueCount="164">
  <si>
    <t xml:space="preserve"> </t>
  </si>
  <si>
    <t>Health, Safety &amp; Environment (HSE)</t>
  </si>
  <si>
    <t>Resources</t>
  </si>
  <si>
    <t>0-5</t>
  </si>
  <si>
    <t>6-10</t>
  </si>
  <si>
    <t>11-20</t>
  </si>
  <si>
    <t>21-30</t>
  </si>
  <si>
    <t>31-40</t>
  </si>
  <si>
    <t>&gt;40</t>
  </si>
  <si>
    <t>Schrobenhausen (Werk + Hauptverwaltung)</t>
  </si>
  <si>
    <t>CO2 (t)</t>
  </si>
  <si>
    <t>NOx (kg)</t>
  </si>
  <si>
    <t>Input</t>
  </si>
  <si>
    <t>Argon (t)</t>
  </si>
  <si>
    <t>Output</t>
  </si>
  <si>
    <t>KLEMM Bohrtechnik GmbH</t>
  </si>
  <si>
    <t>EURODRILL GmbH</t>
  </si>
  <si>
    <t>BAUER MAT Slurry Handling Systems*</t>
  </si>
  <si>
    <t>BAUER Tianjin Technologies Co. Ltd.</t>
  </si>
  <si>
    <t>BAUER Equipment Malaysia</t>
  </si>
  <si>
    <t>n/a</t>
  </si>
  <si>
    <t>-</t>
  </si>
  <si>
    <t xml:space="preserve">EBIT </t>
  </si>
  <si>
    <t>BAUER MAT Slurry Handling Systems *</t>
  </si>
  <si>
    <t>Olbersdorfer Guß GmbH**</t>
  </si>
  <si>
    <t>BAUER Tianjin Technologies</t>
  </si>
  <si>
    <t>BAUER Equipment America Inc. + 
 BAUER Manufacturing Inc.</t>
  </si>
  <si>
    <t>NOx</t>
  </si>
  <si>
    <t>SO2</t>
  </si>
  <si>
    <t>CO2</t>
  </si>
  <si>
    <t>BAUER Equipment America Inc +
BAUER Manufacturing LLC</t>
  </si>
  <si>
    <t>Bauer*</t>
  </si>
  <si>
    <t xml:space="preserve">  ESG Factbook - Fiscal Year 2022</t>
  </si>
  <si>
    <r>
      <rPr>
        <b/>
        <sz val="15"/>
        <color rgb="FF000000"/>
        <rFont val="Calibri"/>
        <family val="2"/>
        <scheme val="minor"/>
      </rPr>
      <t xml:space="preserve">  </t>
    </r>
    <r>
      <rPr>
        <b/>
        <u/>
        <sz val="15"/>
        <color rgb="FF000000"/>
        <rFont val="Calibri"/>
        <family val="2"/>
        <scheme val="minor"/>
      </rPr>
      <t>PURPOSE OF THE DOCUMENT</t>
    </r>
  </si>
  <si>
    <t xml:space="preserve">  In this ESG Factbook, we provide relevant ESG information in an easily accessible form. Unless otherwise stated, the information     
  contained in this document relates to the period from January 1 to December 31, 2022.</t>
  </si>
  <si>
    <t>The Group at a Glance</t>
  </si>
  <si>
    <t>Total Group revenues</t>
  </si>
  <si>
    <t>of which Germany</t>
  </si>
  <si>
    <t>of which International</t>
  </si>
  <si>
    <t>of which Geotechnical Solutions</t>
  </si>
  <si>
    <t>of which Equipment</t>
  </si>
  <si>
    <t>of which Resources</t>
  </si>
  <si>
    <t>Sales revenues</t>
  </si>
  <si>
    <t>Earnings after tax</t>
  </si>
  <si>
    <t>Company</t>
  </si>
  <si>
    <t>Total Group revenues in 2022
(in EUR million)</t>
  </si>
  <si>
    <t>Employees 2022</t>
  </si>
  <si>
    <t>Schrobenhausen location</t>
  </si>
  <si>
    <t>Nordhausen location</t>
  </si>
  <si>
    <t>Total Germany</t>
  </si>
  <si>
    <t>Total International</t>
  </si>
  <si>
    <t>Total key figures recorded</t>
  </si>
  <si>
    <t>as a % of the Group</t>
  </si>
  <si>
    <t>BAUER Group</t>
  </si>
  <si>
    <t>Changes 2021/2022</t>
  </si>
  <si>
    <t>IFRS in EUR million</t>
  </si>
  <si>
    <t>Water Consumption (in m³)</t>
  </si>
  <si>
    <t>Schrobenhausen
(plant + head office)</t>
  </si>
  <si>
    <t>Aresing plant</t>
  </si>
  <si>
    <t>Edelshausen plant</t>
  </si>
  <si>
    <t>Other machinery manufacturing plants
(worldwide)</t>
  </si>
  <si>
    <t>Total</t>
  </si>
  <si>
    <t>Schrobenhausen (plant + head office)</t>
  </si>
  <si>
    <t>Other machinery manufacturing plants (worldwide)</t>
  </si>
  <si>
    <t>Energy consumption (in MWh)</t>
  </si>
  <si>
    <t>Power</t>
  </si>
  <si>
    <t>Natural gas</t>
  </si>
  <si>
    <t>Heating oil</t>
  </si>
  <si>
    <t>Geothermal heating pump</t>
  </si>
  <si>
    <t>Photovoltaics</t>
  </si>
  <si>
    <t xml:space="preserve">Power </t>
  </si>
  <si>
    <t>Avoidance of CO2 emissions (in t/year)</t>
  </si>
  <si>
    <t>Year</t>
  </si>
  <si>
    <t>Aresing plant: 
Geothermal heat</t>
  </si>
  <si>
    <t>Edelshausen plant: 
Photovoltaics</t>
  </si>
  <si>
    <t>Other machinery manufacturing plants
(in MWh/year)</t>
  </si>
  <si>
    <t>Core indicators of EMAS III in relation to gross value added</t>
  </si>
  <si>
    <t>Core indicator</t>
  </si>
  <si>
    <t>Core indicator/
gross value added</t>
  </si>
  <si>
    <t>Built-up area (m²)</t>
  </si>
  <si>
    <t>Water (m³)</t>
  </si>
  <si>
    <t>Power (MWh)</t>
  </si>
  <si>
    <t>Natural gas (MWh)</t>
  </si>
  <si>
    <t>Fuel (MWh)</t>
  </si>
  <si>
    <t>Heating oil (MWh)</t>
  </si>
  <si>
    <t>Geothermal heat (MWh)</t>
  </si>
  <si>
    <t>Metal boards (t)</t>
  </si>
  <si>
    <t>Paints (t)</t>
  </si>
  <si>
    <t>Lubricants (t)</t>
  </si>
  <si>
    <t>Acetylene (t)</t>
  </si>
  <si>
    <t>Oxygen (t)</t>
  </si>
  <si>
    <t>Non-hazardous waste (t)</t>
  </si>
  <si>
    <t>Scraps and metals (t)</t>
  </si>
  <si>
    <t>CO2 emissions (t)</t>
  </si>
  <si>
    <t>SO2 emissions (t)</t>
  </si>
  <si>
    <t>Nox emissions (t)</t>
  </si>
  <si>
    <t>Gross value added (in EUR thousand)</t>
  </si>
  <si>
    <t>Further environmental data 2022</t>
  </si>
  <si>
    <t>Total Internationally</t>
  </si>
  <si>
    <t>in % of the Group</t>
  </si>
  <si>
    <t>* Branch office of BAUER Maschinen GmbH</t>
  </si>
  <si>
    <t>Revenue (EUR million)</t>
  </si>
  <si>
    <t>Employees</t>
  </si>
  <si>
    <t>Emissions</t>
  </si>
  <si>
    <t>Work-related accidents</t>
  </si>
  <si>
    <t>German Construction Industry**</t>
  </si>
  <si>
    <t>* Recordable work accidents (without commuting accidents) / 1 million hours worked</t>
  </si>
  <si>
    <t>** Source: BG Bau - Employer's liability insurance association for the construction sector</t>
  </si>
  <si>
    <t>Work-related accidents by segment (LTIFR***)</t>
  </si>
  <si>
    <t>Geotechnical Solutions</t>
  </si>
  <si>
    <t>Equipment</t>
  </si>
  <si>
    <r>
      <t xml:space="preserve">*** LTIFR: Lost Time Incident Frequency Rate = work accidents and commuting accidents </t>
    </r>
    <r>
      <rPr>
        <sz val="11"/>
        <color theme="1"/>
        <rFont val="Calibri"/>
        <family val="2"/>
      </rPr>
      <t>≥ 1 day of absence per 1 million hours worked</t>
    </r>
  </si>
  <si>
    <t>Diversity</t>
  </si>
  <si>
    <t>Employees Nationalities</t>
  </si>
  <si>
    <t>Nationalities</t>
  </si>
  <si>
    <t>Number of employees with disabilities</t>
  </si>
  <si>
    <t>Number</t>
  </si>
  <si>
    <t>Employees by segment</t>
  </si>
  <si>
    <t>Other</t>
  </si>
  <si>
    <t>Employees by region</t>
  </si>
  <si>
    <t>Germany</t>
  </si>
  <si>
    <t>Europe</t>
  </si>
  <si>
    <t>Asia-Pacific</t>
  </si>
  <si>
    <t>Middle East</t>
  </si>
  <si>
    <t>Americas</t>
  </si>
  <si>
    <t>Africa</t>
  </si>
  <si>
    <t xml:space="preserve">Employees by employment type </t>
  </si>
  <si>
    <t>Industrial &amp; trade employees</t>
  </si>
  <si>
    <t>Salaried staff</t>
  </si>
  <si>
    <t>Apprentices</t>
  </si>
  <si>
    <t>Employee fluctuation</t>
  </si>
  <si>
    <t>Fluctuation rate in % in Germany</t>
  </si>
  <si>
    <t>Total fluctuation</t>
  </si>
  <si>
    <t>Submitted improvement recommendations (in Germany)</t>
  </si>
  <si>
    <t>Length of employment in % in Germany</t>
  </si>
  <si>
    <t>Affiliation in years</t>
  </si>
  <si>
    <t>Proportion of employees</t>
  </si>
  <si>
    <t>Number of seminars in Germany</t>
  </si>
  <si>
    <t>Continuing education costs in EUR million in Germany</t>
  </si>
  <si>
    <t>Costs</t>
  </si>
  <si>
    <t>Average number of training hours per employee in hrs. In Germany</t>
  </si>
  <si>
    <t>Number in hours</t>
  </si>
  <si>
    <t>Emissions (in t)</t>
  </si>
  <si>
    <t>Hazardous waste (t)</t>
  </si>
  <si>
    <t>Fluctuation rate in %**** (DACH region)</t>
  </si>
  <si>
    <t>Employees covered DACH</t>
  </si>
  <si>
    <r>
      <t xml:space="preserve">**** </t>
    </r>
    <r>
      <rPr>
        <sz val="11"/>
        <color theme="1"/>
        <rFont val="Calibri"/>
        <family val="2"/>
        <scheme val="minor"/>
      </rPr>
      <t>Calculation according to BDA formula excl. Trainees</t>
    </r>
  </si>
  <si>
    <t>Percentage of employees on fixed-term contracts (DACH region)</t>
  </si>
  <si>
    <t>Proportion of fixed-term employees</t>
  </si>
  <si>
    <t>Involvement of employees</t>
  </si>
  <si>
    <t>Training &amp; further education</t>
  </si>
  <si>
    <t xml:space="preserve">  CONTENT</t>
  </si>
  <si>
    <r>
      <t xml:space="preserve">  ●</t>
    </r>
    <r>
      <rPr>
        <b/>
        <sz val="15"/>
        <color rgb="FF00B050"/>
        <rFont val="Calibri"/>
        <family val="2"/>
        <scheme val="minor"/>
      </rPr>
      <t xml:space="preserve"> </t>
    </r>
    <r>
      <rPr>
        <sz val="15"/>
        <color rgb="FF000000"/>
        <rFont val="Calibri"/>
        <family val="2"/>
        <scheme val="minor"/>
      </rPr>
      <t xml:space="preserve">Data on climate and environmental protection </t>
    </r>
  </si>
  <si>
    <r>
      <t xml:space="preserve">  ●</t>
    </r>
    <r>
      <rPr>
        <sz val="10"/>
        <color rgb="FFFF0000"/>
        <rFont val="Calibri"/>
        <family val="2"/>
        <scheme val="minor"/>
      </rPr>
      <t xml:space="preserve"> </t>
    </r>
    <r>
      <rPr>
        <sz val="15"/>
        <color rgb="FF000000"/>
        <rFont val="Calibri"/>
        <family val="2"/>
        <scheme val="minor"/>
      </rPr>
      <t>Data on social responsibility</t>
    </r>
  </si>
  <si>
    <r>
      <t xml:space="preserve">  Contact IR-Team: </t>
    </r>
    <r>
      <rPr>
        <sz val="15"/>
        <color rgb="FF000000"/>
        <rFont val="Calibri"/>
        <family val="2"/>
        <scheme val="minor"/>
      </rPr>
      <t xml:space="preserve">  investor.relations@bauer.de</t>
    </r>
  </si>
  <si>
    <r>
      <rPr>
        <b/>
        <sz val="15"/>
        <color rgb="FF000000"/>
        <rFont val="Calibri"/>
        <family val="2"/>
        <scheme val="minor"/>
      </rPr>
      <t xml:space="preserve">  </t>
    </r>
    <r>
      <rPr>
        <b/>
        <u/>
        <sz val="15"/>
        <color rgb="FF000000"/>
        <rFont val="Calibri"/>
        <family val="2"/>
        <scheme val="minor"/>
      </rPr>
      <t>FURTHER DOCUMENTS:</t>
    </r>
  </si>
  <si>
    <t xml:space="preserve">  Sustainability Report 2022</t>
  </si>
  <si>
    <t xml:space="preserve">  Corporate Social Responsibility Policy </t>
  </si>
  <si>
    <t xml:space="preserve">  Code of Conduct</t>
  </si>
  <si>
    <t xml:space="preserve">  Health, Safety and Environmental Policy</t>
  </si>
  <si>
    <t xml:space="preserve">  Quality Policy</t>
  </si>
  <si>
    <t xml:space="preserve">  Code of Conduct for Suppliers</t>
  </si>
  <si>
    <t xml:space="preserve">  Declaration of Human Rights Principles</t>
  </si>
  <si>
    <t xml:space="preserve">  Whistleblower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</si>
</sst>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\-\-_)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Frutiger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5"/>
      <color rgb="FF000000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u/>
      <sz val="15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+mn-ea"/>
    </font>
    <font>
      <b/>
      <sz val="15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5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120">
    <xf numFmtId="0" fontId="0" fillId="0" borderId="0" xfId="0"/>
    <xf numFmtId="0" fontId="1" fillId="0" borderId="0" xfId="0" applyFont="1"/>
    <xf numFmtId="0" fontId="0" fillId="0" borderId="2" xfId="0" applyBorder="1"/>
    <xf numFmtId="3" fontId="0" fillId="0" borderId="0" xfId="0" applyNumberFormat="1"/>
    <xf numFmtId="0" fontId="0" fillId="0" borderId="0" xfId="0" applyAlignment="1">
      <alignment wrapText="1"/>
    </xf>
    <xf numFmtId="3" fontId="0" fillId="3" borderId="0" xfId="0" applyNumberFormat="1" applyFill="1"/>
    <xf numFmtId="0" fontId="0" fillId="3" borderId="3" xfId="0" applyFill="1" applyBorder="1"/>
    <xf numFmtId="0" fontId="0" fillId="3" borderId="0" xfId="0" applyFill="1"/>
    <xf numFmtId="3" fontId="0" fillId="4" borderId="0" xfId="0" applyNumberFormat="1" applyFill="1"/>
    <xf numFmtId="0" fontId="0" fillId="4" borderId="0" xfId="0" applyFill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2" xfId="0" applyFill="1" applyBorder="1"/>
    <xf numFmtId="3" fontId="1" fillId="3" borderId="0" xfId="0" applyNumberFormat="1" applyFont="1" applyFill="1"/>
    <xf numFmtId="3" fontId="0" fillId="3" borderId="2" xfId="0" applyNumberFormat="1" applyFill="1" applyBorder="1"/>
    <xf numFmtId="3" fontId="0" fillId="4" borderId="2" xfId="0" applyNumberFormat="1" applyFill="1" applyBorder="1"/>
    <xf numFmtId="3" fontId="0" fillId="3" borderId="5" xfId="0" applyNumberFormat="1" applyFill="1" applyBorder="1"/>
    <xf numFmtId="3" fontId="0" fillId="0" borderId="2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/>
    <xf numFmtId="3" fontId="1" fillId="0" borderId="0" xfId="0" applyNumberFormat="1" applyFont="1"/>
    <xf numFmtId="0" fontId="1" fillId="0" borderId="7" xfId="0" applyFont="1" applyBorder="1"/>
    <xf numFmtId="3" fontId="1" fillId="0" borderId="7" xfId="0" applyNumberFormat="1" applyFont="1" applyBorder="1"/>
    <xf numFmtId="0" fontId="0" fillId="0" borderId="7" xfId="0" applyBorder="1"/>
    <xf numFmtId="3" fontId="0" fillId="0" borderId="7" xfId="0" applyNumberFormat="1" applyBorder="1"/>
    <xf numFmtId="4" fontId="1" fillId="0" borderId="7" xfId="0" applyNumberFormat="1" applyFont="1" applyBorder="1"/>
    <xf numFmtId="0" fontId="1" fillId="0" borderId="8" xfId="0" applyFont="1" applyBorder="1"/>
    <xf numFmtId="4" fontId="1" fillId="0" borderId="8" xfId="0" applyNumberFormat="1" applyFont="1" applyBorder="1"/>
    <xf numFmtId="3" fontId="1" fillId="0" borderId="8" xfId="0" applyNumberFormat="1" applyFont="1" applyBorder="1"/>
    <xf numFmtId="0" fontId="4" fillId="0" borderId="0" xfId="0" applyFont="1"/>
    <xf numFmtId="0" fontId="0" fillId="2" borderId="0" xfId="0" applyFill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3" fontId="0" fillId="0" borderId="11" xfId="0" applyNumberFormat="1" applyBorder="1"/>
    <xf numFmtId="0" fontId="1" fillId="0" borderId="12" xfId="0" applyFont="1" applyBorder="1"/>
    <xf numFmtId="3" fontId="0" fillId="0" borderId="12" xfId="0" applyNumberFormat="1" applyBorder="1"/>
    <xf numFmtId="0" fontId="0" fillId="0" borderId="12" xfId="0" applyBorder="1"/>
    <xf numFmtId="3" fontId="0" fillId="0" borderId="10" xfId="0" applyNumberFormat="1" applyBorder="1"/>
    <xf numFmtId="3" fontId="10" fillId="0" borderId="10" xfId="0" applyNumberFormat="1" applyFont="1" applyBorder="1"/>
    <xf numFmtId="0" fontId="1" fillId="0" borderId="11" xfId="0" applyFont="1" applyBorder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8" fillId="2" borderId="0" xfId="0" applyFont="1" applyFill="1"/>
    <xf numFmtId="0" fontId="4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/>
    <xf numFmtId="4" fontId="0" fillId="2" borderId="0" xfId="0" applyNumberFormat="1" applyFill="1"/>
    <xf numFmtId="3" fontId="0" fillId="2" borderId="0" xfId="0" applyNumberFormat="1" applyFill="1"/>
    <xf numFmtId="10" fontId="0" fillId="2" borderId="0" xfId="0" applyNumberFormat="1" applyFill="1"/>
    <xf numFmtId="0" fontId="6" fillId="2" borderId="9" xfId="0" applyFont="1" applyFill="1" applyBorder="1" applyAlignment="1">
      <alignment horizontal="left" indent="1"/>
    </xf>
    <xf numFmtId="0" fontId="0" fillId="2" borderId="9" xfId="0" applyFill="1" applyBorder="1"/>
    <xf numFmtId="3" fontId="0" fillId="2" borderId="9" xfId="0" applyNumberFormat="1" applyFill="1" applyBorder="1"/>
    <xf numFmtId="10" fontId="0" fillId="2" borderId="9" xfId="0" applyNumberFormat="1" applyFill="1" applyBorder="1"/>
    <xf numFmtId="0" fontId="6" fillId="2" borderId="0" xfId="0" applyFont="1" applyFill="1" applyAlignment="1">
      <alignment horizontal="left" indent="1"/>
    </xf>
    <xf numFmtId="0" fontId="6" fillId="2" borderId="9" xfId="0" applyFont="1" applyFill="1" applyBorder="1" applyAlignment="1">
      <alignment horizontal="left"/>
    </xf>
    <xf numFmtId="4" fontId="0" fillId="2" borderId="9" xfId="0" applyNumberFormat="1" applyFill="1" applyBorder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2" xfId="0" applyFill="1" applyBorder="1"/>
    <xf numFmtId="0" fontId="6" fillId="2" borderId="2" xfId="0" applyFont="1" applyFill="1" applyBorder="1"/>
    <xf numFmtId="0" fontId="0" fillId="2" borderId="0" xfId="0" applyFill="1" applyAlignment="1">
      <alignment wrapText="1"/>
    </xf>
    <xf numFmtId="0" fontId="6" fillId="2" borderId="1" xfId="0" applyFont="1" applyFill="1" applyBorder="1"/>
    <xf numFmtId="3" fontId="10" fillId="0" borderId="0" xfId="0" applyNumberFormat="1" applyFont="1" applyBorder="1"/>
    <xf numFmtId="0" fontId="0" fillId="4" borderId="0" xfId="0" applyFill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vertical="center"/>
    </xf>
    <xf numFmtId="0" fontId="0" fillId="0" borderId="0" xfId="0" applyNumberFormat="1"/>
    <xf numFmtId="0" fontId="10" fillId="5" borderId="0" xfId="0" applyFont="1" applyFill="1"/>
    <xf numFmtId="0" fontId="0" fillId="5" borderId="0" xfId="0" applyFill="1"/>
    <xf numFmtId="3" fontId="0" fillId="5" borderId="0" xfId="0" applyNumberFormat="1" applyFill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13" fillId="3" borderId="16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17" xfId="0" applyFill="1" applyBorder="1"/>
    <xf numFmtId="0" fontId="0" fillId="3" borderId="16" xfId="0" applyFill="1" applyBorder="1"/>
    <xf numFmtId="0" fontId="0" fillId="3" borderId="19" xfId="0" applyFill="1" applyBorder="1"/>
    <xf numFmtId="0" fontId="14" fillId="3" borderId="16" xfId="0" applyFont="1" applyFill="1" applyBorder="1" applyAlignment="1">
      <alignment horizontal="left" vertical="center" readingOrder="1"/>
    </xf>
    <xf numFmtId="0" fontId="17" fillId="3" borderId="16" xfId="0" applyFont="1" applyFill="1" applyBorder="1" applyAlignment="1">
      <alignment horizontal="left" vertical="center" readingOrder="1"/>
    </xf>
    <xf numFmtId="0" fontId="15" fillId="3" borderId="16" xfId="0" applyFont="1" applyFill="1" applyBorder="1" applyAlignment="1">
      <alignment horizontal="left" vertical="center" readingOrder="1"/>
    </xf>
    <xf numFmtId="0" fontId="0" fillId="3" borderId="0" xfId="0" applyFont="1" applyFill="1" applyBorder="1"/>
    <xf numFmtId="0" fontId="12" fillId="3" borderId="18" xfId="0" applyFont="1" applyFill="1" applyBorder="1"/>
    <xf numFmtId="0" fontId="20" fillId="3" borderId="16" xfId="0" applyFont="1" applyFill="1" applyBorder="1"/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4" fontId="0" fillId="2" borderId="2" xfId="0" applyNumberFormat="1" applyFill="1" applyBorder="1" applyAlignment="1">
      <alignment horizontal="center"/>
    </xf>
    <xf numFmtId="0" fontId="16" fillId="3" borderId="16" xfId="0" applyFont="1" applyFill="1" applyBorder="1" applyAlignment="1">
      <alignment horizontal="left" vertical="top" wrapText="1" readingOrder="1"/>
    </xf>
    <xf numFmtId="0" fontId="16" fillId="3" borderId="0" xfId="0" applyFont="1" applyFill="1" applyBorder="1" applyAlignment="1">
      <alignment horizontal="left" vertical="top" wrapText="1" readingOrder="1"/>
    </xf>
    <xf numFmtId="0" fontId="7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2">
    <cellStyle name="Standard" xfId="0" builtinId="0"/>
    <cellStyle name="Standard 2" xfId="1" xr:uid="{DD425527-0224-4BAA-88D0-7AB7F3917A5A}"/>
  </cellStyles>
  <dxfs count="0"/>
  <tableStyles count="0" defaultTableStyle="TableStyleMedium2" defaultPivotStyle="PivotStyleLight16"/>
  <colors>
    <mruColors>
      <color rgb="FF0C4C7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733653</xdr:colOff>
      <xdr:row>2</xdr:row>
      <xdr:rowOff>110217</xdr:rowOff>
    </xdr:from>
    <xdr:to>
      <xdr:col>12</xdr:col>
      <xdr:colOff>632881</xdr:colOff>
      <xdr:row>4</xdr:row>
      <xdr:rowOff>172733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D970145-6C5F-4E76-84C2-8A4F987CC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4528" y="491217"/>
          <a:ext cx="677103" cy="7451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MON\CLIMATE\GHG_m&amp;r\Evaluation_Road%20Test%20Draft\Revised%20Tools\Final%20Versions\Mobile\Final\Final(after%20KPMG-MichaelG%20Review)\NextFinal\MOBILE_FinalWorksheet(10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\Y$\13%20Year-End\2013%20YE\04%20CEX\140210-192623%20FINAL%20DRAFT%20CEX%20and%20Footprint%20Report_2013_WiP%20110_offli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\D$\Temp\7zOC3.tmp\Carbon_Calculator_3%205_GREE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\D$\Documents%20and%20Settings\dvo7pf\Local%20Settings\Temporary%20Internet%20Files\OLK1A\Customer%20CFP\Carbon%20Calculator%20v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troduction"/>
      <sheetName val="Emissions based on fuel use"/>
      <sheetName val="Emissions based on distance"/>
      <sheetName val="Reference"/>
      <sheetName val="FAQ"/>
      <sheetName val="Macros"/>
    </sheetNames>
    <sheetDataSet>
      <sheetData sheetId="0"/>
      <sheetData sheetId="1"/>
      <sheetData sheetId="2"/>
      <sheetData sheetId="3"/>
      <sheetData sheetId="4">
        <row r="196">
          <cell r="E196">
            <v>4</v>
          </cell>
          <cell r="F196">
            <v>2.2541567500000004</v>
          </cell>
          <cell r="G196">
            <v>2254.1567500000006</v>
          </cell>
          <cell r="H196">
            <v>1.6093</v>
          </cell>
          <cell r="I196">
            <v>1400.7063630149758</v>
          </cell>
        </row>
        <row r="197">
          <cell r="E197">
            <v>5</v>
          </cell>
          <cell r="F197">
            <v>1.8033254000000003</v>
          </cell>
          <cell r="G197">
            <v>1803.3254000000004</v>
          </cell>
          <cell r="H197">
            <v>1.6093</v>
          </cell>
          <cell r="I197">
            <v>1120.5650904119807</v>
          </cell>
        </row>
        <row r="198">
          <cell r="E198">
            <v>6</v>
          </cell>
          <cell r="F198">
            <v>1.502771166666667</v>
          </cell>
          <cell r="G198">
            <v>1502.7711666666669</v>
          </cell>
          <cell r="H198">
            <v>1.6093</v>
          </cell>
          <cell r="I198">
            <v>933.8042420099838</v>
          </cell>
        </row>
        <row r="199">
          <cell r="E199">
            <v>7</v>
          </cell>
          <cell r="F199">
            <v>1.2880895714285716</v>
          </cell>
          <cell r="G199">
            <v>1288.0895714285716</v>
          </cell>
          <cell r="H199">
            <v>1.6093</v>
          </cell>
          <cell r="I199">
            <v>800.40363600855756</v>
          </cell>
        </row>
        <row r="200">
          <cell r="E200">
            <v>8</v>
          </cell>
          <cell r="F200">
            <v>1.1270783750000002</v>
          </cell>
          <cell r="G200">
            <v>1127.0783750000003</v>
          </cell>
          <cell r="H200">
            <v>1.6093</v>
          </cell>
          <cell r="I200">
            <v>700.35318150748788</v>
          </cell>
        </row>
        <row r="201">
          <cell r="E201">
            <v>9</v>
          </cell>
          <cell r="F201">
            <v>1.0018474444444445</v>
          </cell>
          <cell r="G201">
            <v>1001.8474444444445</v>
          </cell>
          <cell r="H201">
            <v>1.6093</v>
          </cell>
          <cell r="I201">
            <v>622.53616133998912</v>
          </cell>
        </row>
        <row r="202">
          <cell r="E202">
            <v>10</v>
          </cell>
          <cell r="F202">
            <v>0.90166270000000015</v>
          </cell>
          <cell r="G202">
            <v>901.6627000000002</v>
          </cell>
          <cell r="H202">
            <v>1.6093</v>
          </cell>
          <cell r="I202">
            <v>560.28254520599035</v>
          </cell>
        </row>
        <row r="203">
          <cell r="E203">
            <v>11</v>
          </cell>
          <cell r="F203">
            <v>0.8196933636363638</v>
          </cell>
          <cell r="G203">
            <v>819.69336363636376</v>
          </cell>
          <cell r="H203">
            <v>1.6093</v>
          </cell>
          <cell r="I203">
            <v>509.34776836908208</v>
          </cell>
        </row>
        <row r="204">
          <cell r="E204">
            <v>12</v>
          </cell>
          <cell r="F204">
            <v>0.7513855833333335</v>
          </cell>
          <cell r="G204">
            <v>751.38558333333344</v>
          </cell>
          <cell r="H204">
            <v>1.6093</v>
          </cell>
          <cell r="I204">
            <v>466.9021210049919</v>
          </cell>
        </row>
        <row r="205">
          <cell r="E205">
            <v>13</v>
          </cell>
          <cell r="F205">
            <v>0.69358669230769243</v>
          </cell>
          <cell r="G205">
            <v>693.58669230769249</v>
          </cell>
          <cell r="H205">
            <v>1.6093</v>
          </cell>
          <cell r="I205">
            <v>430.98657323537719</v>
          </cell>
        </row>
        <row r="206">
          <cell r="E206">
            <v>14</v>
          </cell>
          <cell r="F206">
            <v>0.64404478571428581</v>
          </cell>
          <cell r="G206">
            <v>644.04478571428581</v>
          </cell>
          <cell r="H206">
            <v>1.6093</v>
          </cell>
          <cell r="I206">
            <v>400.20181800427878</v>
          </cell>
        </row>
        <row r="207">
          <cell r="E207">
            <v>15</v>
          </cell>
          <cell r="F207">
            <v>0.60110846666666673</v>
          </cell>
          <cell r="G207">
            <v>601.10846666666669</v>
          </cell>
          <cell r="H207">
            <v>1.6093</v>
          </cell>
          <cell r="I207">
            <v>373.52169680399345</v>
          </cell>
        </row>
        <row r="208">
          <cell r="E208">
            <v>16</v>
          </cell>
          <cell r="F208">
            <v>0.56353918750000009</v>
          </cell>
          <cell r="G208">
            <v>563.53918750000014</v>
          </cell>
          <cell r="H208">
            <v>1.6093</v>
          </cell>
          <cell r="I208">
            <v>350.17659075374394</v>
          </cell>
        </row>
        <row r="209">
          <cell r="E209">
            <v>17</v>
          </cell>
          <cell r="F209">
            <v>0.53038982352941189</v>
          </cell>
          <cell r="G209">
            <v>530.38982352941184</v>
          </cell>
          <cell r="H209">
            <v>1.6093</v>
          </cell>
          <cell r="I209">
            <v>329.5779677682296</v>
          </cell>
        </row>
        <row r="210">
          <cell r="E210">
            <v>18</v>
          </cell>
          <cell r="F210">
            <v>0.50092372222222226</v>
          </cell>
          <cell r="G210">
            <v>500.92372222222224</v>
          </cell>
          <cell r="H210">
            <v>1.6093</v>
          </cell>
          <cell r="I210">
            <v>311.26808066999456</v>
          </cell>
        </row>
        <row r="211">
          <cell r="E211">
            <v>19</v>
          </cell>
          <cell r="F211">
            <v>0.47455931578947375</v>
          </cell>
          <cell r="G211">
            <v>474.55931578947377</v>
          </cell>
          <cell r="H211">
            <v>1.6093</v>
          </cell>
          <cell r="I211">
            <v>294.88555010841594</v>
          </cell>
        </row>
        <row r="212">
          <cell r="E212">
            <v>20</v>
          </cell>
          <cell r="F212">
            <v>0.45083135000000008</v>
          </cell>
          <cell r="G212">
            <v>450.8313500000001</v>
          </cell>
          <cell r="H212">
            <v>1.6093</v>
          </cell>
          <cell r="I212">
            <v>280.14127260299517</v>
          </cell>
        </row>
        <row r="213">
          <cell r="E213">
            <v>21</v>
          </cell>
          <cell r="F213">
            <v>0.42936319047619054</v>
          </cell>
          <cell r="G213">
            <v>429.36319047619054</v>
          </cell>
          <cell r="H213">
            <v>1.6093</v>
          </cell>
          <cell r="I213">
            <v>266.80121200285254</v>
          </cell>
        </row>
        <row r="214">
          <cell r="E214">
            <v>22</v>
          </cell>
          <cell r="F214">
            <v>0.4098466818181819</v>
          </cell>
          <cell r="G214">
            <v>409.84668181818188</v>
          </cell>
          <cell r="H214">
            <v>1.6093</v>
          </cell>
          <cell r="I214">
            <v>254.67388418454104</v>
          </cell>
        </row>
        <row r="215">
          <cell r="E215">
            <v>23</v>
          </cell>
          <cell r="F215">
            <v>0.3920272608695653</v>
          </cell>
          <cell r="G215">
            <v>392.02726086956528</v>
          </cell>
          <cell r="H215">
            <v>1.6093</v>
          </cell>
          <cell r="I215">
            <v>243.60110661130014</v>
          </cell>
        </row>
        <row r="216">
          <cell r="E216">
            <v>24</v>
          </cell>
          <cell r="F216">
            <v>0.37569279166666675</v>
          </cell>
          <cell r="G216">
            <v>375.69279166666672</v>
          </cell>
          <cell r="H216">
            <v>1.6093</v>
          </cell>
          <cell r="I216">
            <v>233.45106050249595</v>
          </cell>
        </row>
        <row r="217">
          <cell r="E217">
            <v>25</v>
          </cell>
          <cell r="F217">
            <v>0.36066508000000008</v>
          </cell>
          <cell r="G217">
            <v>360.6650800000001</v>
          </cell>
          <cell r="H217">
            <v>1.6093</v>
          </cell>
          <cell r="I217">
            <v>224.11301808239614</v>
          </cell>
        </row>
        <row r="218">
          <cell r="E218">
            <v>26</v>
          </cell>
          <cell r="F218">
            <v>0.34679334615384622</v>
          </cell>
          <cell r="G218">
            <v>346.79334615384624</v>
          </cell>
          <cell r="H218">
            <v>1.6093</v>
          </cell>
          <cell r="I218">
            <v>215.4932866176886</v>
          </cell>
        </row>
        <row r="219">
          <cell r="E219">
            <v>27</v>
          </cell>
          <cell r="F219">
            <v>0.33394914814814819</v>
          </cell>
          <cell r="G219">
            <v>333.9491481481482</v>
          </cell>
          <cell r="H219">
            <v>1.6093</v>
          </cell>
          <cell r="I219">
            <v>207.51205377999639</v>
          </cell>
        </row>
        <row r="220">
          <cell r="E220">
            <v>28</v>
          </cell>
          <cell r="F220">
            <v>0.3220223928571429</v>
          </cell>
          <cell r="G220">
            <v>322.0223928571429</v>
          </cell>
          <cell r="H220">
            <v>1.6093</v>
          </cell>
          <cell r="I220">
            <v>200.10090900213939</v>
          </cell>
        </row>
        <row r="221">
          <cell r="E221">
            <v>29</v>
          </cell>
          <cell r="F221">
            <v>0.31091817241379316</v>
          </cell>
          <cell r="G221">
            <v>310.91817241379317</v>
          </cell>
          <cell r="H221">
            <v>1.6093</v>
          </cell>
          <cell r="I221">
            <v>193.20087765723804</v>
          </cell>
        </row>
        <row r="222">
          <cell r="E222">
            <v>30</v>
          </cell>
          <cell r="F222">
            <v>0.30055423333333336</v>
          </cell>
          <cell r="G222">
            <v>300.55423333333334</v>
          </cell>
          <cell r="H222">
            <v>1.6093</v>
          </cell>
          <cell r="I222">
            <v>186.76084840199672</v>
          </cell>
        </row>
        <row r="223">
          <cell r="E223">
            <v>31</v>
          </cell>
          <cell r="F223">
            <v>0.29085893548387104</v>
          </cell>
          <cell r="G223">
            <v>290.85893548387105</v>
          </cell>
          <cell r="H223">
            <v>1.6093</v>
          </cell>
          <cell r="I223">
            <v>180.73630490515819</v>
          </cell>
        </row>
        <row r="224">
          <cell r="E224">
            <v>32</v>
          </cell>
          <cell r="F224">
            <v>0.28176959375000005</v>
          </cell>
          <cell r="G224">
            <v>281.76959375000007</v>
          </cell>
          <cell r="H224">
            <v>1.6093</v>
          </cell>
          <cell r="I224">
            <v>175.08829537687197</v>
          </cell>
        </row>
        <row r="225">
          <cell r="E225">
            <v>33</v>
          </cell>
          <cell r="F225">
            <v>0.27323112121212123</v>
          </cell>
          <cell r="G225">
            <v>273.23112121212125</v>
          </cell>
          <cell r="H225">
            <v>1.6093</v>
          </cell>
          <cell r="I225">
            <v>169.78258945636068</v>
          </cell>
        </row>
        <row r="226">
          <cell r="E226">
            <v>34</v>
          </cell>
          <cell r="F226">
            <v>0.26519491176470594</v>
          </cell>
          <cell r="G226">
            <v>265.19491176470592</v>
          </cell>
          <cell r="H226">
            <v>1.6093</v>
          </cell>
          <cell r="I226">
            <v>164.7889838841148</v>
          </cell>
        </row>
        <row r="227">
          <cell r="E227">
            <v>35</v>
          </cell>
          <cell r="F227">
            <v>0.25761791428571434</v>
          </cell>
          <cell r="G227">
            <v>257.61791428571433</v>
          </cell>
          <cell r="H227">
            <v>1.6093</v>
          </cell>
          <cell r="I227">
            <v>160.08072720171151</v>
          </cell>
        </row>
        <row r="228">
          <cell r="E228">
            <v>36</v>
          </cell>
          <cell r="F228">
            <v>0.25046186111111113</v>
          </cell>
          <cell r="G228">
            <v>250.46186111111112</v>
          </cell>
          <cell r="H228">
            <v>1.6093</v>
          </cell>
          <cell r="I228">
            <v>155.63404033499728</v>
          </cell>
        </row>
        <row r="229">
          <cell r="E229">
            <v>37</v>
          </cell>
          <cell r="F229">
            <v>0.24369262162162167</v>
          </cell>
          <cell r="G229">
            <v>243.69262162162167</v>
          </cell>
          <cell r="H229">
            <v>1.6093</v>
          </cell>
          <cell r="I229">
            <v>151.42771492053791</v>
          </cell>
        </row>
        <row r="230">
          <cell r="E230">
            <v>38</v>
          </cell>
          <cell r="F230">
            <v>0.23727965789473687</v>
          </cell>
          <cell r="G230">
            <v>237.27965789473689</v>
          </cell>
          <cell r="H230">
            <v>1.6093</v>
          </cell>
          <cell r="I230">
            <v>147.44277505420797</v>
          </cell>
        </row>
        <row r="231">
          <cell r="E231">
            <v>39</v>
          </cell>
          <cell r="F231">
            <v>0.23119556410256414</v>
          </cell>
          <cell r="G231">
            <v>231.19556410256413</v>
          </cell>
          <cell r="H231">
            <v>1.6093</v>
          </cell>
          <cell r="I231">
            <v>143.66219107845905</v>
          </cell>
        </row>
        <row r="232">
          <cell r="E232">
            <v>40</v>
          </cell>
          <cell r="F232">
            <v>0.22541567500000004</v>
          </cell>
          <cell r="G232">
            <v>225.41567500000005</v>
          </cell>
          <cell r="H232">
            <v>1.6093</v>
          </cell>
          <cell r="I232">
            <v>140.07063630149759</v>
          </cell>
        </row>
        <row r="233">
          <cell r="E233">
            <v>41</v>
          </cell>
          <cell r="F233">
            <v>0.2199177317073171</v>
          </cell>
          <cell r="G233">
            <v>219.9177317073171</v>
          </cell>
          <cell r="H233">
            <v>1.6093</v>
          </cell>
          <cell r="I233">
            <v>136.65427931853421</v>
          </cell>
        </row>
        <row r="234">
          <cell r="E234">
            <v>42</v>
          </cell>
          <cell r="F234">
            <v>0.21468159523809527</v>
          </cell>
          <cell r="G234">
            <v>214.68159523809527</v>
          </cell>
          <cell r="H234">
            <v>1.6093</v>
          </cell>
          <cell r="I234">
            <v>133.40060600142627</v>
          </cell>
        </row>
        <row r="235">
          <cell r="E235">
            <v>43</v>
          </cell>
          <cell r="F235">
            <v>0.20968900000000004</v>
          </cell>
          <cell r="G235">
            <v>209.68900000000005</v>
          </cell>
          <cell r="H235">
            <v>1.6093</v>
          </cell>
          <cell r="I235">
            <v>130.2982663269745</v>
          </cell>
        </row>
        <row r="236">
          <cell r="E236">
            <v>44</v>
          </cell>
          <cell r="F236">
            <v>0.20492334090909095</v>
          </cell>
          <cell r="G236">
            <v>204.92334090909094</v>
          </cell>
          <cell r="H236">
            <v>1.6093</v>
          </cell>
          <cell r="I236">
            <v>127.33694209227052</v>
          </cell>
        </row>
        <row r="237">
          <cell r="E237">
            <v>45</v>
          </cell>
          <cell r="F237">
            <v>0.20036948888888892</v>
          </cell>
          <cell r="G237">
            <v>200.36948888888892</v>
          </cell>
          <cell r="H237">
            <v>1.6093</v>
          </cell>
          <cell r="I237">
            <v>124.50723226799785</v>
          </cell>
        </row>
        <row r="238">
          <cell r="E238">
            <v>46</v>
          </cell>
          <cell r="F238">
            <v>0.19601363043478265</v>
          </cell>
          <cell r="G238">
            <v>196.01363043478264</v>
          </cell>
          <cell r="H238">
            <v>1.6093</v>
          </cell>
          <cell r="I238">
            <v>121.80055330565007</v>
          </cell>
        </row>
        <row r="239">
          <cell r="E239">
            <v>47</v>
          </cell>
          <cell r="F239">
            <v>0.19184312765957451</v>
          </cell>
          <cell r="G239">
            <v>191.84312765957452</v>
          </cell>
          <cell r="H239">
            <v>1.6093</v>
          </cell>
          <cell r="I239">
            <v>119.20905217148731</v>
          </cell>
        </row>
        <row r="240">
          <cell r="E240">
            <v>48</v>
          </cell>
          <cell r="F240">
            <v>0.18784639583333337</v>
          </cell>
          <cell r="G240">
            <v>187.84639583333336</v>
          </cell>
          <cell r="H240">
            <v>1.6093</v>
          </cell>
          <cell r="I240">
            <v>116.72553025124797</v>
          </cell>
        </row>
        <row r="241">
          <cell r="E241">
            <v>49</v>
          </cell>
          <cell r="F241">
            <v>0.18401279591836739</v>
          </cell>
          <cell r="G241">
            <v>184.0127959183674</v>
          </cell>
          <cell r="H241">
            <v>1.6093</v>
          </cell>
          <cell r="I241">
            <v>114.3433765726511</v>
          </cell>
        </row>
        <row r="242">
          <cell r="E242">
            <v>50</v>
          </cell>
          <cell r="F242">
            <v>0.18033254000000004</v>
          </cell>
          <cell r="G242">
            <v>180.33254000000005</v>
          </cell>
          <cell r="H242">
            <v>1.6093</v>
          </cell>
          <cell r="I242">
            <v>112.05650904119807</v>
          </cell>
        </row>
        <row r="243">
          <cell r="E243">
            <v>51</v>
          </cell>
          <cell r="F243">
            <v>0.17679660784313728</v>
          </cell>
          <cell r="G243">
            <v>176.79660784313728</v>
          </cell>
          <cell r="H243">
            <v>1.6093</v>
          </cell>
          <cell r="I243">
            <v>109.85932258940986</v>
          </cell>
        </row>
        <row r="244">
          <cell r="E244">
            <v>52</v>
          </cell>
          <cell r="F244">
            <v>0.17339667307692311</v>
          </cell>
          <cell r="G244">
            <v>173.39667307692312</v>
          </cell>
          <cell r="H244">
            <v>1.6093</v>
          </cell>
          <cell r="I244">
            <v>107.7466433088443</v>
          </cell>
        </row>
        <row r="245">
          <cell r="E245">
            <v>53</v>
          </cell>
          <cell r="F245">
            <v>0.17012503773584908</v>
          </cell>
          <cell r="G245">
            <v>170.12503773584908</v>
          </cell>
          <cell r="H245">
            <v>1.6093</v>
          </cell>
          <cell r="I245">
            <v>105.71368777471514</v>
          </cell>
        </row>
        <row r="246">
          <cell r="E246">
            <v>54</v>
          </cell>
          <cell r="F246">
            <v>0.16697457407407409</v>
          </cell>
          <cell r="G246">
            <v>166.9745740740741</v>
          </cell>
          <cell r="H246">
            <v>1.6093</v>
          </cell>
          <cell r="I246">
            <v>103.7560268899982</v>
          </cell>
        </row>
        <row r="247">
          <cell r="E247">
            <v>55</v>
          </cell>
          <cell r="F247">
            <v>0.16393867272727275</v>
          </cell>
          <cell r="G247">
            <v>163.93867272727275</v>
          </cell>
          <cell r="H247">
            <v>1.6093</v>
          </cell>
          <cell r="I247">
            <v>101.86955367381641</v>
          </cell>
        </row>
        <row r="248">
          <cell r="E248">
            <v>56</v>
          </cell>
          <cell r="F248">
            <v>0.16101119642857145</v>
          </cell>
          <cell r="G248">
            <v>161.01119642857145</v>
          </cell>
          <cell r="H248">
            <v>1.6093</v>
          </cell>
          <cell r="I248">
            <v>100.05045450106969</v>
          </cell>
        </row>
        <row r="249">
          <cell r="E249">
            <v>57</v>
          </cell>
          <cell r="F249">
            <v>0.15818643859649126</v>
          </cell>
          <cell r="G249">
            <v>158.18643859649126</v>
          </cell>
          <cell r="H249">
            <v>1.6093</v>
          </cell>
          <cell r="I249">
            <v>98.295183369471985</v>
          </cell>
        </row>
        <row r="250">
          <cell r="E250">
            <v>58</v>
          </cell>
          <cell r="F250">
            <v>0.15545908620689658</v>
          </cell>
          <cell r="G250">
            <v>155.45908620689659</v>
          </cell>
          <cell r="H250">
            <v>1.6093</v>
          </cell>
          <cell r="I250">
            <v>96.600438828619019</v>
          </cell>
        </row>
        <row r="251">
          <cell r="E251">
            <v>59</v>
          </cell>
          <cell r="F251">
            <v>0.15282418644067799</v>
          </cell>
          <cell r="G251">
            <v>152.82418644067801</v>
          </cell>
          <cell r="H251">
            <v>1.6093</v>
          </cell>
          <cell r="I251">
            <v>94.963143255252604</v>
          </cell>
        </row>
        <row r="252">
          <cell r="E252">
            <v>60</v>
          </cell>
          <cell r="F252">
            <v>0.15027711666666668</v>
          </cell>
          <cell r="G252">
            <v>150.27711666666667</v>
          </cell>
          <cell r="H252">
            <v>1.6093</v>
          </cell>
          <cell r="I252">
            <v>93.380424200998362</v>
          </cell>
        </row>
        <row r="253">
          <cell r="E253">
            <v>61</v>
          </cell>
          <cell r="F253">
            <v>0.14781355737704921</v>
          </cell>
          <cell r="G253">
            <v>147.81355737704922</v>
          </cell>
          <cell r="H253">
            <v>1.6093</v>
          </cell>
          <cell r="I253">
            <v>91.849597574752522</v>
          </cell>
        </row>
        <row r="254">
          <cell r="E254">
            <v>62</v>
          </cell>
          <cell r="F254">
            <v>0.14542946774193552</v>
          </cell>
          <cell r="G254">
            <v>145.42946774193553</v>
          </cell>
          <cell r="H254">
            <v>1.6093</v>
          </cell>
          <cell r="I254">
            <v>90.368152452579096</v>
          </cell>
        </row>
        <row r="255">
          <cell r="E255">
            <v>63</v>
          </cell>
          <cell r="F255">
            <v>0.14312106349206352</v>
          </cell>
          <cell r="G255">
            <v>143.12106349206351</v>
          </cell>
          <cell r="H255">
            <v>1.6093</v>
          </cell>
          <cell r="I255">
            <v>88.933737334284174</v>
          </cell>
        </row>
        <row r="256">
          <cell r="E256">
            <v>64</v>
          </cell>
          <cell r="F256">
            <v>0.14088479687500002</v>
          </cell>
          <cell r="G256">
            <v>140.88479687500003</v>
          </cell>
          <cell r="H256">
            <v>1.6093</v>
          </cell>
          <cell r="I256">
            <v>87.544147688435984</v>
          </cell>
        </row>
        <row r="257">
          <cell r="E257">
            <v>65</v>
          </cell>
          <cell r="F257">
            <v>0.1387173384615385</v>
          </cell>
          <cell r="G257">
            <v>138.7173384615385</v>
          </cell>
          <cell r="H257">
            <v>1.6093</v>
          </cell>
          <cell r="I257">
            <v>86.197314647075444</v>
          </cell>
        </row>
        <row r="258">
          <cell r="E258">
            <v>66</v>
          </cell>
          <cell r="F258">
            <v>0.13661556060606062</v>
          </cell>
          <cell r="G258">
            <v>136.61556060606063</v>
          </cell>
          <cell r="H258">
            <v>1.6093</v>
          </cell>
          <cell r="I258">
            <v>84.891294728180341</v>
          </cell>
        </row>
        <row r="259">
          <cell r="E259">
            <v>67</v>
          </cell>
          <cell r="F259">
            <v>0.13457652238805973</v>
          </cell>
          <cell r="G259">
            <v>134.57652238805971</v>
          </cell>
          <cell r="H259">
            <v>1.6093</v>
          </cell>
          <cell r="I259">
            <v>83.624260478506002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B_TM1"/>
      <sheetName val="Konfiguration"/>
      <sheetName val="Content"/>
      <sheetName val="DPDHL CEX"/>
      <sheetName val="Mail CEX "/>
      <sheetName val="Express CEX"/>
      <sheetName val="DGFF CEX "/>
      <sheetName val="Supply Chain CEX"/>
      <sheetName val="CC Other CEX "/>
      <sheetName val="EXP Footprint and Consumption"/>
      <sheetName val="CEX Total by Div and BU 2013"/>
      <sheetName val="CEX Scopes by Div and BU 2013"/>
      <sheetName val="KPI Data Query"/>
      <sheetName val="Adjustments"/>
      <sheetName val="2012 Index Values"/>
    </sheetNames>
    <sheetDataSet>
      <sheetData sheetId="0" refreshError="1">
        <row r="19">
          <cell r="C19" t="str">
            <v>012</v>
          </cell>
        </row>
        <row r="22">
          <cell r="C22" t="str">
            <v>ZKBB_012K</v>
          </cell>
        </row>
        <row r="25">
          <cell r="C25" t="str">
            <v>January - December</v>
          </cell>
        </row>
      </sheetData>
      <sheetData sheetId="1" refreshError="1">
        <row r="10">
          <cell r="C10" t="str">
            <v>DPDHL Carbon Efficiency and Footprint-Report (December 2013)</v>
          </cell>
        </row>
        <row r="24">
          <cell r="C24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_Factors_Road_hidden"/>
      <sheetName val="Carbon_Report_hidden"/>
      <sheetName val="Introduction"/>
      <sheetName val="Emission Factors"/>
      <sheetName val="Carbon Calculator"/>
      <sheetName val="Customer Carbon Emission Report"/>
      <sheetName val="Carbon Report"/>
      <sheetName val="Data for Carbon Calulator"/>
      <sheetName val="ChangeLog"/>
      <sheetName val="Carbon Calculator (2)"/>
      <sheetName val="Emission_Factors_Rail_hidden"/>
    </sheetNames>
    <sheetDataSet>
      <sheetData sheetId="0" refreshError="1">
        <row r="7">
          <cell r="B7">
            <v>1</v>
          </cell>
        </row>
        <row r="8">
          <cell r="B8">
            <v>0.95</v>
          </cell>
        </row>
        <row r="9">
          <cell r="B9">
            <v>0.9</v>
          </cell>
        </row>
        <row r="10">
          <cell r="B10">
            <v>0.85</v>
          </cell>
        </row>
        <row r="11">
          <cell r="B11">
            <v>0.8</v>
          </cell>
        </row>
        <row r="12">
          <cell r="B12">
            <v>0.75</v>
          </cell>
        </row>
        <row r="13">
          <cell r="B13">
            <v>0.7</v>
          </cell>
        </row>
        <row r="14">
          <cell r="B14">
            <v>0.65</v>
          </cell>
        </row>
        <row r="15">
          <cell r="B15">
            <v>0.6</v>
          </cell>
        </row>
        <row r="16">
          <cell r="B16">
            <v>0.55000000000000004</v>
          </cell>
        </row>
        <row r="17">
          <cell r="B17">
            <v>0.5</v>
          </cell>
        </row>
        <row r="18">
          <cell r="B18">
            <v>0.45</v>
          </cell>
        </row>
        <row r="19">
          <cell r="B19">
            <v>0.4</v>
          </cell>
        </row>
        <row r="20">
          <cell r="B20">
            <v>0.35</v>
          </cell>
        </row>
        <row r="21">
          <cell r="B21">
            <v>0.3</v>
          </cell>
        </row>
        <row r="22">
          <cell r="B22">
            <v>0.25</v>
          </cell>
        </row>
        <row r="23">
          <cell r="B23">
            <v>0.2</v>
          </cell>
        </row>
        <row r="24">
          <cell r="B24">
            <v>0.15</v>
          </cell>
        </row>
        <row r="25">
          <cell r="B25">
            <v>0.1</v>
          </cell>
        </row>
        <row r="26">
          <cell r="B26">
            <v>0.05</v>
          </cell>
        </row>
        <row r="29">
          <cell r="B29" t="str">
            <v>standard</v>
          </cell>
        </row>
      </sheetData>
      <sheetData sheetId="1" refreshError="1">
        <row r="2">
          <cell r="A2" t="str">
            <v>Air</v>
          </cell>
        </row>
        <row r="3">
          <cell r="A3" t="str">
            <v>Ocean</v>
          </cell>
        </row>
        <row r="4">
          <cell r="A4" t="str">
            <v>River</v>
          </cell>
        </row>
        <row r="5">
          <cell r="A5" t="str">
            <v>Rail</v>
          </cell>
        </row>
        <row r="6">
          <cell r="A6" t="str">
            <v>Road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List Contents"/>
      <sheetName val="Introduction"/>
      <sheetName val="Parameter"/>
      <sheetName val="Distance Tables"/>
      <sheetName val="Emission Report"/>
      <sheetName val="Report_Pivots"/>
      <sheetName val="Calculation Details"/>
      <sheetName val="Trade lanes &amp; Countries"/>
      <sheetName val="Input Unifis"/>
      <sheetName val="LCR"/>
      <sheetName val="Input FreightSoft"/>
    </sheetNames>
    <sheetDataSet>
      <sheetData sheetId="0" refreshError="1">
        <row r="1">
          <cell r="A1" t="str">
            <v>Product</v>
          </cell>
        </row>
        <row r="2">
          <cell r="A2" t="str">
            <v>Origin Country</v>
          </cell>
        </row>
        <row r="3">
          <cell r="A3" t="str">
            <v>Destination Country</v>
          </cell>
        </row>
        <row r="4">
          <cell r="A4" t="str">
            <v>Domestic / Internat.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1 BAUER Standard Colours">
      <a:dk1>
        <a:sysClr val="windowText" lastClr="000000"/>
      </a:dk1>
      <a:lt1>
        <a:srgbClr val="FFFFFF"/>
      </a:lt1>
      <a:dk2>
        <a:srgbClr val="004477"/>
      </a:dk2>
      <a:lt2>
        <a:srgbClr val="F1F1F1"/>
      </a:lt2>
      <a:accent1>
        <a:srgbClr val="004477"/>
      </a:accent1>
      <a:accent2>
        <a:srgbClr val="678BB4"/>
      </a:accent2>
      <a:accent3>
        <a:srgbClr val="A3B5D2"/>
      </a:accent3>
      <a:accent4>
        <a:srgbClr val="B2B2B2"/>
      </a:accent4>
      <a:accent5>
        <a:srgbClr val="5F5F5F"/>
      </a:accent5>
      <a:accent6>
        <a:srgbClr val="004477"/>
      </a:accent6>
      <a:hlink>
        <a:srgbClr val="004477"/>
      </a:hlink>
      <a:folHlink>
        <a:srgbClr val="00447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auer.de/sites/default/files/2023-11/Rules-of-procedure-for-whistleblower-system.pdf" TargetMode="External"/><Relationship Id="rId3" Type="http://schemas.openxmlformats.org/officeDocument/2006/relationships/hyperlink" Target="https://bauer.de/sites/default/files/2023-11/BAUER_CSR_Policy_en.pdf" TargetMode="External"/><Relationship Id="rId7" Type="http://schemas.openxmlformats.org/officeDocument/2006/relationships/hyperlink" Target="https://bauer.de/sites/default/files/2023-11/BAUER_Grundsatzerklaerung_Menschenrechte_en%20final.pdf" TargetMode="External"/><Relationship Id="rId2" Type="http://schemas.openxmlformats.org/officeDocument/2006/relationships/hyperlink" Target="https://bauer.de/sites/default/files/2023-11/BAUER_Code_of_Conduct_en%20final.pdf" TargetMode="External"/><Relationship Id="rId1" Type="http://schemas.openxmlformats.org/officeDocument/2006/relationships/hyperlink" Target="https://bauer.de/sites/default/files/2023-11/Nachhaltigkeitsbericht_en_2022.pdf" TargetMode="External"/><Relationship Id="rId6" Type="http://schemas.openxmlformats.org/officeDocument/2006/relationships/hyperlink" Target="https://bauer.de/sites/default/files/2023-11/BAUER_Suppliers_Code_of_Conduct_en.pdf" TargetMode="External"/><Relationship Id="rId5" Type="http://schemas.openxmlformats.org/officeDocument/2006/relationships/hyperlink" Target="https://bauer.de/sites/default/files/2023-12/BAUER_Quality_Policy_en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bauer.de/sites/default/files/2023-11/BAUER_HSE_Policy_en.pdf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3E17-AA1F-47CA-80A5-7FCF1907A928}">
  <sheetPr>
    <tabColor theme="1" tint="0.499984740745262"/>
  </sheetPr>
  <dimension ref="A1:N65"/>
  <sheetViews>
    <sheetView tabSelected="1" zoomScale="60" zoomScaleNormal="60" workbookViewId="0">
      <selection activeCell="B23" sqref="B23"/>
    </sheetView>
  </sheetViews>
  <sheetFormatPr baseColWidth="10" defaultColWidth="0" defaultRowHeight="14.4" zeroHeight="1"/>
  <cols>
    <col min="1" max="1" width="11.5546875" customWidth="1"/>
    <col min="2" max="2" width="32.44140625" bestFit="1" customWidth="1"/>
    <col min="3" max="3" width="16.5546875" customWidth="1"/>
    <col min="4" max="6" width="11.5546875" customWidth="1"/>
    <col min="7" max="7" width="38.88671875" customWidth="1"/>
    <col min="8" max="14" width="11.5546875" customWidth="1"/>
    <col min="15" max="16384" width="11.5546875" hidden="1"/>
  </cols>
  <sheetData>
    <row r="1" spans="1:1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" thickBo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>
      <c r="A3" s="35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35"/>
    </row>
    <row r="4" spans="1:14" ht="38.4">
      <c r="A4" s="35"/>
      <c r="B4" s="82" t="s">
        <v>32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4"/>
      <c r="N4" s="35"/>
    </row>
    <row r="5" spans="1:14">
      <c r="A5" s="35"/>
      <c r="B5" s="85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35"/>
    </row>
    <row r="6" spans="1:14">
      <c r="A6" s="35"/>
      <c r="B6" s="85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35"/>
    </row>
    <row r="7" spans="1:14" ht="19.8">
      <c r="A7" s="35"/>
      <c r="B7" s="87" t="s">
        <v>33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  <c r="N7" s="35"/>
    </row>
    <row r="8" spans="1:14" ht="52.5" customHeight="1">
      <c r="A8" s="35"/>
      <c r="B8" s="104" t="s">
        <v>34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84"/>
      <c r="N8" s="35"/>
    </row>
    <row r="9" spans="1:14">
      <c r="A9" s="35"/>
      <c r="B9" s="85"/>
      <c r="C9" s="83"/>
      <c r="D9" s="83"/>
      <c r="E9" s="83"/>
      <c r="F9" s="83"/>
      <c r="G9" s="83"/>
      <c r="H9" s="83"/>
      <c r="I9" s="83"/>
      <c r="J9" s="83"/>
      <c r="K9" s="83"/>
      <c r="L9" s="83"/>
      <c r="M9" s="84"/>
      <c r="N9" s="35"/>
    </row>
    <row r="10" spans="1:14" ht="19.8">
      <c r="A10" s="35"/>
      <c r="B10" s="89" t="s">
        <v>151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4"/>
      <c r="N10" s="35"/>
    </row>
    <row r="11" spans="1:14" ht="19.8">
      <c r="A11" s="35"/>
      <c r="B11" s="88" t="s">
        <v>152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/>
      <c r="N11" s="35"/>
    </row>
    <row r="12" spans="1:14" ht="19.8">
      <c r="A12" s="35"/>
      <c r="B12" s="88" t="s">
        <v>153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4"/>
      <c r="N12" s="35"/>
    </row>
    <row r="13" spans="1:14">
      <c r="A13" s="35"/>
      <c r="B13" s="85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4"/>
      <c r="N13" s="35"/>
    </row>
    <row r="14" spans="1:14">
      <c r="A14" s="35"/>
      <c r="B14" s="85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4"/>
      <c r="N14" s="35"/>
    </row>
    <row r="15" spans="1:14" ht="19.8">
      <c r="A15" s="35"/>
      <c r="B15" s="89" t="s">
        <v>154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4"/>
      <c r="N15" s="35"/>
    </row>
    <row r="16" spans="1:14" ht="19.8">
      <c r="A16" s="35"/>
      <c r="B16" s="89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35"/>
    </row>
    <row r="17" spans="1:14">
      <c r="A17" s="35"/>
      <c r="B17" s="85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4"/>
      <c r="N17" s="35"/>
    </row>
    <row r="18" spans="1:14" ht="19.8">
      <c r="A18" s="35"/>
      <c r="B18" s="87" t="s">
        <v>155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4"/>
      <c r="N18" s="35"/>
    </row>
    <row r="19" spans="1:14" ht="19.8">
      <c r="A19" s="35"/>
      <c r="B19" s="92" t="s">
        <v>156</v>
      </c>
      <c r="C19" s="90"/>
      <c r="D19" s="83"/>
      <c r="E19" s="83"/>
      <c r="F19" s="83"/>
      <c r="G19" s="83"/>
      <c r="H19" s="83"/>
      <c r="I19" s="83"/>
      <c r="J19" s="83"/>
      <c r="K19" s="83"/>
      <c r="L19" s="83"/>
      <c r="M19" s="84"/>
      <c r="N19" s="35"/>
    </row>
    <row r="20" spans="1:14" ht="19.8">
      <c r="A20" s="35"/>
      <c r="B20" s="92" t="s">
        <v>157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  <c r="N20" s="35"/>
    </row>
    <row r="21" spans="1:14" ht="19.8">
      <c r="A21" s="35"/>
      <c r="B21" s="92" t="s">
        <v>158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4"/>
      <c r="N21" s="35"/>
    </row>
    <row r="22" spans="1:14" ht="19.8">
      <c r="A22" s="35"/>
      <c r="B22" s="92" t="s">
        <v>159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  <c r="N22" s="35"/>
    </row>
    <row r="23" spans="1:14" ht="19.8">
      <c r="A23" s="35"/>
      <c r="B23" s="92" t="s">
        <v>160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4"/>
      <c r="N23" s="35"/>
    </row>
    <row r="24" spans="1:14" ht="19.8">
      <c r="A24" s="35"/>
      <c r="B24" s="92" t="s">
        <v>161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35"/>
    </row>
    <row r="25" spans="1:14" ht="19.8">
      <c r="A25" s="35"/>
      <c r="B25" s="92" t="s">
        <v>162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35"/>
    </row>
    <row r="26" spans="1:14" ht="19.8">
      <c r="A26" s="35"/>
      <c r="B26" s="92" t="s">
        <v>163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4"/>
      <c r="N26" s="35"/>
    </row>
    <row r="27" spans="1:14" ht="20.399999999999999" thickBot="1">
      <c r="A27" s="35"/>
      <c r="B27" s="9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86"/>
      <c r="N27" s="35"/>
    </row>
    <row r="28" spans="1:14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4" s="35" customFormat="1"/>
    <row r="30" spans="1:14" s="35" customFormat="1" ht="18">
      <c r="B30" s="106" t="s">
        <v>35</v>
      </c>
      <c r="C30" s="106"/>
      <c r="D30" s="106"/>
    </row>
    <row r="31" spans="1:14" s="35" customFormat="1">
      <c r="B31" s="49" t="s">
        <v>55</v>
      </c>
    </row>
    <row r="32" spans="1:14" s="35" customFormat="1" ht="16.2" thickBot="1">
      <c r="B32" s="50"/>
      <c r="C32" s="51">
        <v>2019</v>
      </c>
      <c r="D32" s="51">
        <v>2020</v>
      </c>
      <c r="E32" s="51">
        <v>2021</v>
      </c>
      <c r="F32" s="51">
        <v>2022</v>
      </c>
      <c r="G32" s="51" t="s">
        <v>54</v>
      </c>
    </row>
    <row r="33" spans="2:7" s="35" customFormat="1" ht="15.6">
      <c r="B33" s="52" t="s">
        <v>36</v>
      </c>
      <c r="C33" s="53">
        <v>1594.7</v>
      </c>
      <c r="D33" s="53">
        <v>1453.6</v>
      </c>
      <c r="E33" s="53">
        <v>1537.6</v>
      </c>
      <c r="F33" s="54">
        <v>1748.1</v>
      </c>
      <c r="G33" s="55">
        <v>0.13700000000000001</v>
      </c>
    </row>
    <row r="34" spans="2:7" s="35" customFormat="1" ht="15.6">
      <c r="B34" s="56" t="s">
        <v>37</v>
      </c>
      <c r="C34" s="57">
        <v>518.70000000000005</v>
      </c>
      <c r="D34" s="57">
        <v>416.9</v>
      </c>
      <c r="E34" s="57">
        <v>463.2</v>
      </c>
      <c r="F34" s="58">
        <v>536.5</v>
      </c>
      <c r="G34" s="59">
        <v>0.158</v>
      </c>
    </row>
    <row r="35" spans="2:7" s="35" customFormat="1" ht="15.6">
      <c r="B35" s="60" t="s">
        <v>38</v>
      </c>
      <c r="C35" s="53">
        <v>1076</v>
      </c>
      <c r="D35" s="53">
        <v>1036.8</v>
      </c>
      <c r="E35" s="53">
        <v>1074.4000000000001</v>
      </c>
      <c r="F35" s="35">
        <v>1211.5999999999999</v>
      </c>
      <c r="G35" s="55">
        <v>0.128</v>
      </c>
    </row>
    <row r="36" spans="2:7" s="35" customFormat="1" ht="15.6">
      <c r="B36" s="60" t="s">
        <v>39</v>
      </c>
      <c r="C36" s="35">
        <v>668.8</v>
      </c>
      <c r="D36" s="35">
        <v>669</v>
      </c>
      <c r="E36" s="35">
        <v>682.4</v>
      </c>
      <c r="F36" s="35">
        <v>787.4</v>
      </c>
      <c r="G36" s="55">
        <v>0.154</v>
      </c>
    </row>
    <row r="37" spans="2:7" s="35" customFormat="1" ht="15.6">
      <c r="B37" s="60" t="s">
        <v>40</v>
      </c>
      <c r="C37" s="35">
        <v>713.6</v>
      </c>
      <c r="D37" s="35">
        <v>610.70000000000005</v>
      </c>
      <c r="E37" s="35">
        <v>681.5</v>
      </c>
      <c r="F37" s="54">
        <v>747.8</v>
      </c>
      <c r="G37" s="55">
        <v>9.7000000000000003E-2</v>
      </c>
    </row>
    <row r="38" spans="2:7" s="35" customFormat="1" ht="15.6">
      <c r="B38" s="60" t="s">
        <v>41</v>
      </c>
      <c r="C38" s="35">
        <v>274.89999999999998</v>
      </c>
      <c r="D38" s="35">
        <v>268.8</v>
      </c>
      <c r="E38" s="35">
        <v>272.5</v>
      </c>
      <c r="F38" s="35">
        <v>299.2</v>
      </c>
      <c r="G38" s="55">
        <v>9.8000000000000004E-2</v>
      </c>
    </row>
    <row r="39" spans="2:7" s="35" customFormat="1" ht="15.6">
      <c r="B39" s="61" t="s">
        <v>42</v>
      </c>
      <c r="C39" s="62">
        <v>1470.9</v>
      </c>
      <c r="D39" s="62">
        <v>1343.2</v>
      </c>
      <c r="E39" s="62">
        <v>1433.1</v>
      </c>
      <c r="F39" s="58">
        <v>1630.1</v>
      </c>
      <c r="G39" s="59">
        <v>0.13700000000000001</v>
      </c>
    </row>
    <row r="40" spans="2:7" s="35" customFormat="1" ht="15.6">
      <c r="B40" s="63" t="s">
        <v>22</v>
      </c>
      <c r="C40" s="35">
        <v>33.700000000000003</v>
      </c>
      <c r="D40" s="35">
        <v>55.5</v>
      </c>
      <c r="E40" s="35">
        <v>36</v>
      </c>
      <c r="F40" s="54">
        <v>68</v>
      </c>
      <c r="G40" s="64" t="s">
        <v>20</v>
      </c>
    </row>
    <row r="41" spans="2:7" s="35" customFormat="1" ht="15.6">
      <c r="B41" s="63" t="s">
        <v>43</v>
      </c>
      <c r="C41" s="35">
        <v>-36.6</v>
      </c>
      <c r="D41" s="35">
        <v>-8.1999999999999993</v>
      </c>
      <c r="E41" s="35">
        <v>4</v>
      </c>
      <c r="F41" s="54">
        <v>-94</v>
      </c>
      <c r="G41" s="64" t="s">
        <v>20</v>
      </c>
    </row>
    <row r="42" spans="2:7" s="35" customFormat="1"/>
    <row r="43" spans="2:7" s="35" customFormat="1"/>
    <row r="44" spans="2:7" s="35" customFormat="1" ht="54" customHeight="1" thickBot="1">
      <c r="B44" s="51" t="s">
        <v>44</v>
      </c>
      <c r="C44" s="107" t="s">
        <v>45</v>
      </c>
      <c r="D44" s="107"/>
      <c r="E44" s="108" t="s">
        <v>46</v>
      </c>
      <c r="F44" s="108"/>
    </row>
    <row r="45" spans="2:7" s="35" customFormat="1">
      <c r="B45" s="35" t="s">
        <v>47</v>
      </c>
      <c r="C45" s="100">
        <v>1003.1</v>
      </c>
      <c r="D45" s="100"/>
      <c r="E45" s="102">
        <v>2270</v>
      </c>
      <c r="F45" s="102"/>
    </row>
    <row r="46" spans="2:7" s="35" customFormat="1">
      <c r="B46" s="35" t="s">
        <v>48</v>
      </c>
      <c r="C46" s="97">
        <v>157.80000000000001</v>
      </c>
      <c r="D46" s="97"/>
      <c r="E46" s="97">
        <v>818</v>
      </c>
      <c r="F46" s="97"/>
    </row>
    <row r="47" spans="2:7" s="35" customFormat="1">
      <c r="B47" s="35" t="s">
        <v>15</v>
      </c>
      <c r="C47" s="97">
        <v>54.9</v>
      </c>
      <c r="D47" s="97"/>
      <c r="E47" s="97">
        <v>255</v>
      </c>
      <c r="F47" s="97"/>
    </row>
    <row r="48" spans="2:7" s="35" customFormat="1">
      <c r="B48" s="35" t="s">
        <v>16</v>
      </c>
      <c r="C48" s="97">
        <v>27.8</v>
      </c>
      <c r="D48" s="97"/>
      <c r="E48" s="97">
        <v>91</v>
      </c>
      <c r="F48" s="97"/>
    </row>
    <row r="49" spans="2:6" s="35" customFormat="1">
      <c r="B49" s="35" t="s">
        <v>23</v>
      </c>
      <c r="C49" s="97">
        <v>23.4</v>
      </c>
      <c r="D49" s="97"/>
      <c r="E49" s="97">
        <v>81</v>
      </c>
      <c r="F49" s="97"/>
    </row>
    <row r="50" spans="2:6" s="35" customFormat="1" ht="15" thickBot="1">
      <c r="B50" s="65" t="s">
        <v>24</v>
      </c>
      <c r="C50" s="98">
        <v>6.4</v>
      </c>
      <c r="D50" s="98"/>
      <c r="E50" s="98">
        <v>90</v>
      </c>
      <c r="F50" s="98"/>
    </row>
    <row r="51" spans="2:6" s="35" customFormat="1" ht="16.2" thickBot="1">
      <c r="B51" s="66" t="s">
        <v>49</v>
      </c>
      <c r="C51" s="103">
        <v>1273.4000000000001</v>
      </c>
      <c r="D51" s="103"/>
      <c r="E51" s="95">
        <v>3605</v>
      </c>
      <c r="F51" s="95"/>
    </row>
    <row r="52" spans="2:6" s="35" customFormat="1" ht="28.8">
      <c r="B52" s="67" t="s">
        <v>26</v>
      </c>
      <c r="C52" s="97">
        <v>177.9</v>
      </c>
      <c r="D52" s="97"/>
      <c r="E52" s="97">
        <v>169</v>
      </c>
      <c r="F52" s="97"/>
    </row>
    <row r="53" spans="2:6" s="35" customFormat="1">
      <c r="B53" s="35" t="s">
        <v>25</v>
      </c>
      <c r="C53" s="97">
        <v>29.1</v>
      </c>
      <c r="D53" s="97"/>
      <c r="E53" s="97">
        <v>152</v>
      </c>
      <c r="F53" s="97"/>
    </row>
    <row r="54" spans="2:6" s="35" customFormat="1" ht="15" thickBot="1">
      <c r="B54" s="65" t="s">
        <v>19</v>
      </c>
      <c r="C54" s="98">
        <v>22.2</v>
      </c>
      <c r="D54" s="98"/>
      <c r="E54" s="98">
        <v>144</v>
      </c>
      <c r="F54" s="98"/>
    </row>
    <row r="55" spans="2:6" s="35" customFormat="1" ht="16.2" thickBot="1">
      <c r="B55" s="68" t="s">
        <v>50</v>
      </c>
      <c r="C55" s="99">
        <v>229.2</v>
      </c>
      <c r="D55" s="99"/>
      <c r="E55" s="99">
        <v>465</v>
      </c>
      <c r="F55" s="99"/>
    </row>
    <row r="56" spans="2:6" s="35" customFormat="1" ht="15.6">
      <c r="B56" s="52" t="s">
        <v>51</v>
      </c>
      <c r="C56" s="100">
        <v>1502.6</v>
      </c>
      <c r="D56" s="100"/>
      <c r="E56" s="102">
        <v>4070</v>
      </c>
      <c r="F56" s="102"/>
    </row>
    <row r="57" spans="2:6" s="35" customFormat="1" ht="15" thickBot="1">
      <c r="B57" s="65" t="s">
        <v>52</v>
      </c>
      <c r="C57" s="98">
        <v>86</v>
      </c>
      <c r="D57" s="98"/>
      <c r="E57" s="98">
        <v>34.200000000000003</v>
      </c>
      <c r="F57" s="98"/>
    </row>
    <row r="58" spans="2:6" s="35" customFormat="1" ht="15.6">
      <c r="B58" s="52" t="s">
        <v>53</v>
      </c>
      <c r="C58" s="101">
        <v>1748.1</v>
      </c>
      <c r="D58" s="101"/>
      <c r="E58" s="96">
        <v>11892</v>
      </c>
      <c r="F58" s="96"/>
    </row>
    <row r="59" spans="2:6" ht="15.6" hidden="1">
      <c r="B59" s="34"/>
      <c r="C59" s="34"/>
      <c r="D59" s="34"/>
      <c r="E59" s="34"/>
      <c r="F59" s="34"/>
    </row>
    <row r="60" spans="2:6"/>
    <row r="61" spans="2:6"/>
    <row r="62" spans="2:6"/>
    <row r="63" spans="2:6"/>
    <row r="64" spans="2:6"/>
    <row r="65"/>
  </sheetData>
  <mergeCells count="32">
    <mergeCell ref="B8:L8"/>
    <mergeCell ref="B30:D30"/>
    <mergeCell ref="C44:D44"/>
    <mergeCell ref="E44:F44"/>
    <mergeCell ref="C45:D45"/>
    <mergeCell ref="E45:F45"/>
    <mergeCell ref="C46:D46"/>
    <mergeCell ref="C48:D48"/>
    <mergeCell ref="C49:D49"/>
    <mergeCell ref="C50:D50"/>
    <mergeCell ref="C51:D51"/>
    <mergeCell ref="C47:D47"/>
    <mergeCell ref="E46:F46"/>
    <mergeCell ref="E47:F47"/>
    <mergeCell ref="E48:F48"/>
    <mergeCell ref="E49:F49"/>
    <mergeCell ref="E50:F50"/>
    <mergeCell ref="E51:F51"/>
    <mergeCell ref="E58:F58"/>
    <mergeCell ref="C52:D52"/>
    <mergeCell ref="C53:D53"/>
    <mergeCell ref="C54:D54"/>
    <mergeCell ref="C55:D55"/>
    <mergeCell ref="C56:D56"/>
    <mergeCell ref="C57:D57"/>
    <mergeCell ref="C58:D58"/>
    <mergeCell ref="E56:F56"/>
    <mergeCell ref="E52:F52"/>
    <mergeCell ref="E53:F53"/>
    <mergeCell ref="E54:F54"/>
    <mergeCell ref="E55:F55"/>
    <mergeCell ref="E57:F57"/>
  </mergeCells>
  <hyperlinks>
    <hyperlink ref="B19" r:id="rId1" xr:uid="{5A06652E-B65C-47F4-96E8-A4D00E612C46}"/>
    <hyperlink ref="B21" r:id="rId2" xr:uid="{E899F5DF-998E-4C12-83C0-5C4C4D979F06}"/>
    <hyperlink ref="B20" r:id="rId3" xr:uid="{2B500486-BF9D-45FE-B9A8-5B6CFDF0129A}"/>
    <hyperlink ref="B22" r:id="rId4" xr:uid="{D6C4BA38-7E65-45A1-AD3F-EB0C6BC11A2D}"/>
    <hyperlink ref="B23" r:id="rId5" xr:uid="{8C468E65-994C-4E4C-9BFD-044AFF81A19D}"/>
    <hyperlink ref="B24" r:id="rId6" xr:uid="{C7BFE8DA-D37F-4C1A-8754-CA8B91D4509C}"/>
    <hyperlink ref="B25" r:id="rId7" xr:uid="{59DD445F-FCD3-4BED-B97C-67D4908D9E13}"/>
    <hyperlink ref="B26" r:id="rId8" xr:uid="{C74EC95E-702D-46DD-B231-8CAED4AEC692}"/>
  </hyperlinks>
  <pageMargins left="0.7" right="0.7" top="0.78740157499999996" bottom="0.78740157499999996" header="0.3" footer="0.3"/>
  <pageSetup paperSize="9" orientation="portrait" horizontalDpi="200" verticalDpi="2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BBA3-0393-4796-8B4E-69787FDD6AF6}">
  <sheetPr>
    <tabColor rgb="FF00B050"/>
  </sheetPr>
  <dimension ref="A1:S121"/>
  <sheetViews>
    <sheetView zoomScale="80" zoomScaleNormal="80" workbookViewId="0">
      <selection activeCell="A121" sqref="A121"/>
    </sheetView>
  </sheetViews>
  <sheetFormatPr baseColWidth="10" defaultRowHeight="14.4"/>
  <cols>
    <col min="1" max="1" width="32.5546875" customWidth="1"/>
    <col min="2" max="2" width="23.5546875" bestFit="1" customWidth="1"/>
    <col min="3" max="3" width="28.109375" bestFit="1" customWidth="1"/>
    <col min="4" max="4" width="27.33203125" bestFit="1" customWidth="1"/>
    <col min="5" max="5" width="25.6640625" bestFit="1" customWidth="1"/>
    <col min="6" max="6" width="17.6640625" customWidth="1"/>
    <col min="7" max="7" width="21.33203125" customWidth="1"/>
    <col min="8" max="8" width="16.109375" customWidth="1"/>
    <col min="9" max="9" width="11.44140625" bestFit="1" customWidth="1"/>
    <col min="11" max="11" width="25.5546875" customWidth="1"/>
    <col min="18" max="18" width="13.33203125" customWidth="1"/>
  </cols>
  <sheetData>
    <row r="1" spans="1:9">
      <c r="A1" s="111" t="s">
        <v>56</v>
      </c>
      <c r="B1" s="111"/>
      <c r="C1" s="76"/>
      <c r="D1" s="76"/>
      <c r="E1" s="76"/>
      <c r="F1" s="76"/>
      <c r="G1" s="77"/>
      <c r="H1" s="77"/>
      <c r="I1" s="77"/>
    </row>
    <row r="2" spans="1:9">
      <c r="A2" s="111"/>
      <c r="B2" s="111"/>
      <c r="C2" s="76"/>
      <c r="D2" s="76"/>
      <c r="E2" s="76"/>
      <c r="F2" s="76"/>
      <c r="G2" s="77"/>
      <c r="H2" s="77"/>
      <c r="I2" s="77"/>
    </row>
    <row r="3" spans="1:9" ht="15" thickBot="1"/>
    <row r="4" spans="1:9" ht="44.4" customHeight="1" thickBot="1">
      <c r="A4" s="20"/>
      <c r="B4" s="22" t="s">
        <v>57</v>
      </c>
      <c r="C4" s="20" t="s">
        <v>58</v>
      </c>
      <c r="D4" s="20" t="s">
        <v>59</v>
      </c>
      <c r="E4" s="22" t="s">
        <v>60</v>
      </c>
      <c r="F4" s="20" t="s">
        <v>61</v>
      </c>
    </row>
    <row r="5" spans="1:9">
      <c r="A5" s="1">
        <v>2019</v>
      </c>
      <c r="B5" s="3">
        <v>4683</v>
      </c>
      <c r="C5" s="3">
        <v>7366</v>
      </c>
      <c r="D5" s="3">
        <v>2369</v>
      </c>
      <c r="E5" s="3">
        <v>38034</v>
      </c>
      <c r="F5" s="25">
        <f>SUM(B5:E5)</f>
        <v>52452</v>
      </c>
    </row>
    <row r="6" spans="1:9">
      <c r="A6" s="1">
        <v>2020</v>
      </c>
      <c r="B6" s="3">
        <v>4691</v>
      </c>
      <c r="C6" s="3">
        <v>3615</v>
      </c>
      <c r="D6" s="3">
        <v>1062</v>
      </c>
      <c r="E6" s="3">
        <v>33674</v>
      </c>
      <c r="F6" s="25">
        <f t="shared" ref="F6:F8" si="0">SUM(B6:E6)</f>
        <v>43042</v>
      </c>
    </row>
    <row r="7" spans="1:9">
      <c r="A7" s="1">
        <v>2021</v>
      </c>
      <c r="B7" s="3">
        <v>4786</v>
      </c>
      <c r="C7" s="3">
        <v>5650</v>
      </c>
      <c r="D7" s="3">
        <v>1168</v>
      </c>
      <c r="E7" s="3">
        <v>32518</v>
      </c>
      <c r="F7" s="25">
        <f t="shared" si="0"/>
        <v>44122</v>
      </c>
      <c r="G7" s="3"/>
    </row>
    <row r="8" spans="1:9">
      <c r="A8" s="1">
        <v>2022</v>
      </c>
      <c r="B8" s="3">
        <v>4028</v>
      </c>
      <c r="C8" s="3">
        <v>4237</v>
      </c>
      <c r="D8" s="3">
        <v>2640</v>
      </c>
      <c r="E8" s="3">
        <v>26580</v>
      </c>
      <c r="F8" s="25">
        <f t="shared" si="0"/>
        <v>37485</v>
      </c>
      <c r="G8" s="3"/>
    </row>
    <row r="9" spans="1:9">
      <c r="A9" s="1"/>
      <c r="B9" s="3"/>
      <c r="C9" s="3"/>
      <c r="D9" s="3"/>
      <c r="E9" s="3"/>
      <c r="F9" s="25"/>
      <c r="G9" s="3"/>
    </row>
    <row r="10" spans="1:9">
      <c r="A10" s="39"/>
      <c r="B10" s="39"/>
      <c r="G10" s="3"/>
    </row>
    <row r="11" spans="1:9">
      <c r="A11" s="111" t="s">
        <v>142</v>
      </c>
      <c r="B11" s="77"/>
      <c r="C11" s="76"/>
      <c r="D11" s="76"/>
      <c r="E11" s="76"/>
      <c r="F11" s="76"/>
      <c r="G11" s="78"/>
      <c r="H11" s="77"/>
      <c r="I11" s="77"/>
    </row>
    <row r="12" spans="1:9">
      <c r="A12" s="111"/>
      <c r="B12" s="77"/>
      <c r="C12" s="76"/>
      <c r="D12" s="76"/>
      <c r="E12" s="76"/>
      <c r="F12" s="76"/>
      <c r="G12" s="77"/>
      <c r="H12" s="77"/>
      <c r="I12" s="77"/>
    </row>
    <row r="13" spans="1:9">
      <c r="A13" s="1"/>
      <c r="E13" s="3"/>
      <c r="H13" s="3"/>
    </row>
    <row r="14" spans="1:9" ht="15" thickBot="1">
      <c r="A14" s="112" t="s">
        <v>62</v>
      </c>
      <c r="B14" s="112" t="s">
        <v>9</v>
      </c>
      <c r="C14" s="112"/>
      <c r="D14" s="112"/>
      <c r="E14" s="112"/>
      <c r="H14" s="3"/>
    </row>
    <row r="15" spans="1:9" ht="15" thickBot="1">
      <c r="A15" s="20"/>
      <c r="B15" s="20">
        <v>2019</v>
      </c>
      <c r="C15" s="20">
        <v>2020</v>
      </c>
      <c r="D15" s="20">
        <v>2021</v>
      </c>
      <c r="E15" s="20">
        <v>2022</v>
      </c>
    </row>
    <row r="16" spans="1:9">
      <c r="A16" s="1" t="s">
        <v>29</v>
      </c>
      <c r="B16" s="3">
        <v>2079</v>
      </c>
      <c r="C16" s="3">
        <v>2652</v>
      </c>
      <c r="D16" s="3">
        <v>3133</v>
      </c>
      <c r="E16" s="3">
        <v>2765</v>
      </c>
    </row>
    <row r="17" spans="1:5">
      <c r="A17" s="1" t="s">
        <v>27</v>
      </c>
      <c r="B17" s="23">
        <v>0.77400000000000002</v>
      </c>
      <c r="C17" s="23">
        <v>0.65300000000000002</v>
      </c>
      <c r="D17" s="23">
        <v>1.0249999999999999</v>
      </c>
      <c r="E17" s="23">
        <v>0.86899999999999999</v>
      </c>
    </row>
    <row r="18" spans="1:5" ht="15" thickBot="1">
      <c r="A18" s="41" t="s">
        <v>28</v>
      </c>
      <c r="B18" s="42">
        <v>24</v>
      </c>
      <c r="C18" s="42">
        <v>79</v>
      </c>
      <c r="D18" s="42">
        <v>107</v>
      </c>
      <c r="E18" s="42">
        <v>219</v>
      </c>
    </row>
    <row r="19" spans="1:5" ht="15.6" thickTop="1" thickBot="1">
      <c r="A19" s="112" t="s">
        <v>58</v>
      </c>
      <c r="B19" s="112" t="s">
        <v>9</v>
      </c>
      <c r="C19" s="112"/>
      <c r="D19" s="112"/>
      <c r="E19" s="112"/>
    </row>
    <row r="20" spans="1:5">
      <c r="A20" s="1" t="s">
        <v>29</v>
      </c>
      <c r="B20" s="3">
        <v>1555</v>
      </c>
      <c r="C20" s="3">
        <v>1853</v>
      </c>
      <c r="D20" s="3">
        <v>1759</v>
      </c>
      <c r="E20" s="3">
        <v>1547</v>
      </c>
    </row>
    <row r="21" spans="1:5">
      <c r="A21" s="1" t="s">
        <v>27</v>
      </c>
      <c r="B21" s="23">
        <v>0.80100000000000005</v>
      </c>
      <c r="C21" s="23">
        <v>0.65900000000000003</v>
      </c>
      <c r="D21" s="23">
        <v>0.46400000000000002</v>
      </c>
      <c r="E21" s="23">
        <v>0.379</v>
      </c>
    </row>
    <row r="22" spans="1:5" ht="15" thickBot="1">
      <c r="A22" s="41" t="s">
        <v>28</v>
      </c>
      <c r="B22" s="43" t="s">
        <v>21</v>
      </c>
      <c r="C22" s="43" t="s">
        <v>21</v>
      </c>
      <c r="D22" s="43" t="s">
        <v>21</v>
      </c>
      <c r="E22" s="43" t="s">
        <v>21</v>
      </c>
    </row>
    <row r="23" spans="1:5" ht="15.6" thickTop="1" thickBot="1">
      <c r="A23" s="112" t="s">
        <v>59</v>
      </c>
      <c r="B23" s="112" t="s">
        <v>9</v>
      </c>
      <c r="C23" s="112"/>
      <c r="D23" s="112"/>
      <c r="E23" s="112"/>
    </row>
    <row r="24" spans="1:5">
      <c r="A24" s="1" t="s">
        <v>29</v>
      </c>
      <c r="B24" s="44">
        <v>1139</v>
      </c>
      <c r="C24" s="44">
        <v>1989</v>
      </c>
      <c r="D24" s="44">
        <v>1955</v>
      </c>
      <c r="E24" s="44">
        <v>1755</v>
      </c>
    </row>
    <row r="25" spans="1:5">
      <c r="A25" s="1" t="s">
        <v>27</v>
      </c>
      <c r="B25" s="23">
        <v>0.26100000000000001</v>
      </c>
      <c r="C25" s="23">
        <v>0.27700000000000002</v>
      </c>
      <c r="D25" s="23">
        <v>0.32400000000000001</v>
      </c>
      <c r="E25" s="23">
        <v>0.28999999999999998</v>
      </c>
    </row>
    <row r="26" spans="1:5" ht="15" thickBot="1">
      <c r="A26" s="41" t="s">
        <v>28</v>
      </c>
      <c r="B26" s="43" t="s">
        <v>21</v>
      </c>
      <c r="C26" s="43" t="s">
        <v>21</v>
      </c>
      <c r="D26" s="43" t="s">
        <v>21</v>
      </c>
      <c r="E26" s="43" t="s">
        <v>21</v>
      </c>
    </row>
    <row r="27" spans="1:5" ht="15.6" thickTop="1" thickBot="1">
      <c r="A27" s="112" t="s">
        <v>63</v>
      </c>
      <c r="B27" s="112" t="s">
        <v>9</v>
      </c>
      <c r="C27" s="112"/>
      <c r="D27" s="112"/>
      <c r="E27" s="112"/>
    </row>
    <row r="28" spans="1:5">
      <c r="A28" s="1" t="s">
        <v>29</v>
      </c>
      <c r="B28" s="3">
        <v>8119</v>
      </c>
      <c r="C28" s="3">
        <v>7199</v>
      </c>
      <c r="D28" s="3">
        <v>5079</v>
      </c>
      <c r="E28" s="3">
        <v>4959</v>
      </c>
    </row>
    <row r="29" spans="1:5">
      <c r="A29" s="1" t="s">
        <v>27</v>
      </c>
      <c r="B29" s="23">
        <v>1.8839999999999999</v>
      </c>
      <c r="C29" s="23">
        <v>1.59</v>
      </c>
      <c r="D29" s="23">
        <v>1.714</v>
      </c>
      <c r="E29" s="23">
        <v>1.454</v>
      </c>
    </row>
    <row r="30" spans="1:5" ht="15" thickBot="1">
      <c r="A30" s="41" t="s">
        <v>28</v>
      </c>
      <c r="B30" s="43">
        <v>123</v>
      </c>
      <c r="C30" s="43">
        <v>0</v>
      </c>
      <c r="D30" s="43">
        <v>0</v>
      </c>
      <c r="E30" s="43">
        <v>0</v>
      </c>
    </row>
    <row r="31" spans="1:5" ht="15" thickTop="1">
      <c r="A31" s="1"/>
      <c r="B31" s="3"/>
      <c r="C31" s="3"/>
      <c r="D31" s="3"/>
      <c r="E31" s="3"/>
    </row>
    <row r="33" spans="1:19">
      <c r="A33" s="111" t="s">
        <v>64</v>
      </c>
      <c r="B33" s="77"/>
      <c r="C33" s="76"/>
      <c r="D33" s="76"/>
      <c r="E33" s="76"/>
      <c r="F33" s="76"/>
      <c r="G33" s="77"/>
      <c r="H33" s="77"/>
      <c r="I33" s="77"/>
    </row>
    <row r="34" spans="1:19">
      <c r="A34" s="111"/>
      <c r="B34" s="77"/>
      <c r="C34" s="76"/>
      <c r="D34" s="76"/>
      <c r="E34" s="76"/>
      <c r="F34" s="76"/>
      <c r="G34" s="77"/>
      <c r="H34" s="77"/>
      <c r="I34" s="77"/>
    </row>
    <row r="36" spans="1:19" ht="15" thickBot="1">
      <c r="A36" s="112" t="s">
        <v>62</v>
      </c>
      <c r="B36" s="112" t="s">
        <v>9</v>
      </c>
      <c r="C36" s="112"/>
      <c r="D36" s="112"/>
      <c r="E36" s="112"/>
      <c r="F36" s="3"/>
      <c r="I36" s="3"/>
      <c r="J36" s="3"/>
      <c r="L36" s="3"/>
      <c r="O36" s="3"/>
      <c r="Q36" s="3"/>
      <c r="S36" s="3"/>
    </row>
    <row r="37" spans="1:19" ht="15" thickBot="1">
      <c r="A37" s="20"/>
      <c r="B37" s="20">
        <v>2019</v>
      </c>
      <c r="C37" s="20">
        <v>2020</v>
      </c>
      <c r="D37" s="20">
        <v>2021</v>
      </c>
      <c r="E37" s="20">
        <v>2022</v>
      </c>
      <c r="F37" s="3"/>
      <c r="I37" s="3"/>
      <c r="J37" s="3"/>
      <c r="L37" s="3"/>
      <c r="O37" s="3"/>
      <c r="Q37" s="3"/>
      <c r="S37" s="3"/>
    </row>
    <row r="38" spans="1:19">
      <c r="A38" s="1" t="s">
        <v>65</v>
      </c>
      <c r="B38" s="45">
        <v>4431</v>
      </c>
      <c r="C38" s="45">
        <v>3486</v>
      </c>
      <c r="D38" s="45">
        <v>3557</v>
      </c>
      <c r="E38" s="69">
        <v>3225</v>
      </c>
      <c r="F38" s="3"/>
      <c r="G38" s="3"/>
      <c r="J38" s="3"/>
      <c r="L38" s="3"/>
      <c r="N38" s="3"/>
    </row>
    <row r="39" spans="1:19">
      <c r="A39" s="1" t="s">
        <v>67</v>
      </c>
      <c r="B39" s="3">
        <v>72</v>
      </c>
      <c r="C39" s="3">
        <v>235</v>
      </c>
      <c r="D39" s="3">
        <v>317</v>
      </c>
      <c r="E39" s="3">
        <v>653</v>
      </c>
      <c r="F39" s="3"/>
      <c r="G39" s="3"/>
      <c r="J39" s="3"/>
      <c r="L39" s="3"/>
      <c r="N39" s="3"/>
    </row>
    <row r="40" spans="1:19">
      <c r="A40" s="1" t="s">
        <v>66</v>
      </c>
      <c r="B40" s="3">
        <v>4411</v>
      </c>
      <c r="C40" s="3">
        <v>3502</v>
      </c>
      <c r="D40" s="3">
        <v>5559</v>
      </c>
      <c r="E40" s="3">
        <v>4228</v>
      </c>
      <c r="F40" s="3"/>
      <c r="G40" s="3"/>
      <c r="J40" s="3"/>
      <c r="L40" s="3"/>
      <c r="N40" s="3"/>
    </row>
    <row r="41" spans="1:19" ht="19.2" customHeight="1">
      <c r="A41" s="1" t="s">
        <v>68</v>
      </c>
      <c r="B41" s="3">
        <v>218</v>
      </c>
      <c r="C41" s="3">
        <v>230</v>
      </c>
      <c r="D41" s="3">
        <v>223</v>
      </c>
      <c r="E41" s="3">
        <v>230</v>
      </c>
      <c r="F41" s="3"/>
      <c r="G41" s="3"/>
      <c r="J41" s="3"/>
      <c r="L41" s="3"/>
      <c r="N41" s="3"/>
    </row>
    <row r="42" spans="1:19" ht="15" thickBot="1">
      <c r="A42" s="46" t="s">
        <v>61</v>
      </c>
      <c r="B42" s="40">
        <f>SUM(B38:B41)</f>
        <v>9132</v>
      </c>
      <c r="C42" s="40">
        <f t="shared" ref="C42:D42" si="1">SUM(C38:C41)</f>
        <v>7453</v>
      </c>
      <c r="D42" s="40">
        <f t="shared" si="1"/>
        <v>9656</v>
      </c>
      <c r="E42" s="40">
        <f>SUM(E38:E41)</f>
        <v>8336</v>
      </c>
      <c r="F42" s="3"/>
      <c r="G42" s="3"/>
      <c r="J42" s="3"/>
      <c r="L42" s="3"/>
      <c r="N42" s="3"/>
    </row>
    <row r="43" spans="1:19" ht="15.6" thickTop="1" thickBot="1">
      <c r="A43" s="112" t="s">
        <v>58</v>
      </c>
      <c r="B43" s="112" t="s">
        <v>9</v>
      </c>
      <c r="C43" s="112"/>
      <c r="D43" s="112"/>
      <c r="E43" s="112"/>
      <c r="F43" s="3"/>
      <c r="G43" s="3"/>
      <c r="J43" s="3"/>
      <c r="L43" s="3"/>
      <c r="N43" s="3"/>
    </row>
    <row r="44" spans="1:19">
      <c r="A44" s="1" t="s">
        <v>65</v>
      </c>
      <c r="B44" s="3">
        <v>2298</v>
      </c>
      <c r="C44" s="3">
        <v>1984</v>
      </c>
      <c r="D44" s="3">
        <v>2243</v>
      </c>
      <c r="E44" s="3">
        <v>2037</v>
      </c>
      <c r="F44" s="3"/>
      <c r="G44" s="3"/>
      <c r="J44" s="3"/>
      <c r="L44" s="3"/>
      <c r="N44" s="3"/>
    </row>
    <row r="45" spans="1:19">
      <c r="A45" s="1" t="s">
        <v>67</v>
      </c>
      <c r="B45" s="3">
        <v>4658</v>
      </c>
      <c r="C45" s="3">
        <v>3833</v>
      </c>
      <c r="D45" s="3">
        <v>2695</v>
      </c>
      <c r="E45" s="3">
        <v>2202</v>
      </c>
      <c r="F45" s="3"/>
      <c r="G45" s="3"/>
      <c r="J45" s="3"/>
      <c r="L45" s="3"/>
      <c r="N45" s="3"/>
    </row>
    <row r="46" spans="1:19" ht="20.7" customHeight="1">
      <c r="A46" s="1" t="s">
        <v>68</v>
      </c>
      <c r="B46" s="3">
        <v>129</v>
      </c>
      <c r="C46">
        <v>0</v>
      </c>
      <c r="D46" s="3">
        <v>0</v>
      </c>
      <c r="E46">
        <v>120</v>
      </c>
      <c r="F46" s="3"/>
      <c r="G46" s="3"/>
      <c r="J46" s="3"/>
      <c r="L46" s="3"/>
      <c r="N46" s="3"/>
    </row>
    <row r="47" spans="1:19" ht="15" thickBot="1">
      <c r="A47" s="46" t="s">
        <v>61</v>
      </c>
      <c r="B47" s="40">
        <f>SUM(B44:B46)</f>
        <v>7085</v>
      </c>
      <c r="C47" s="40">
        <f t="shared" ref="C47:E47" si="2">SUM(C44:C46)</f>
        <v>5817</v>
      </c>
      <c r="D47" s="40">
        <f t="shared" si="2"/>
        <v>4938</v>
      </c>
      <c r="E47" s="40">
        <f t="shared" si="2"/>
        <v>4359</v>
      </c>
    </row>
    <row r="48" spans="1:19" ht="15.6" thickTop="1" thickBot="1">
      <c r="A48" s="112" t="s">
        <v>59</v>
      </c>
      <c r="B48" s="112" t="s">
        <v>9</v>
      </c>
      <c r="C48" s="112"/>
      <c r="D48" s="112"/>
      <c r="E48" s="112"/>
    </row>
    <row r="49" spans="1:9">
      <c r="A49" s="1" t="s">
        <v>65</v>
      </c>
      <c r="B49" s="3">
        <v>3177</v>
      </c>
      <c r="C49" s="3">
        <v>3086</v>
      </c>
      <c r="D49" s="3">
        <v>2916</v>
      </c>
      <c r="E49" s="3">
        <v>2620</v>
      </c>
    </row>
    <row r="50" spans="1:9">
      <c r="A50" s="1" t="s">
        <v>67</v>
      </c>
      <c r="B50" s="3">
        <v>112</v>
      </c>
      <c r="C50" s="3">
        <v>88</v>
      </c>
      <c r="D50" s="3">
        <v>93</v>
      </c>
      <c r="E50" s="3">
        <v>0</v>
      </c>
    </row>
    <row r="51" spans="1:9">
      <c r="A51" s="1" t="s">
        <v>66</v>
      </c>
      <c r="B51" s="3">
        <v>1374</v>
      </c>
      <c r="C51" s="3">
        <v>1497</v>
      </c>
      <c r="D51" s="3">
        <v>1769</v>
      </c>
      <c r="E51" s="3">
        <v>1685</v>
      </c>
    </row>
    <row r="52" spans="1:9" ht="21.45" customHeight="1">
      <c r="A52" s="1" t="s">
        <v>69</v>
      </c>
      <c r="B52" s="3">
        <v>405</v>
      </c>
      <c r="C52" s="3">
        <v>313</v>
      </c>
      <c r="D52" s="3">
        <v>302</v>
      </c>
      <c r="E52" s="3">
        <v>294</v>
      </c>
    </row>
    <row r="53" spans="1:9" ht="21.45" customHeight="1" thickBot="1">
      <c r="A53" s="46" t="s">
        <v>61</v>
      </c>
      <c r="B53" s="40">
        <f>SUM(B49:B52)</f>
        <v>5068</v>
      </c>
      <c r="C53" s="40">
        <f t="shared" ref="C53:E53" si="3">SUM(C49:C52)</f>
        <v>4984</v>
      </c>
      <c r="D53" s="40">
        <f t="shared" si="3"/>
        <v>5080</v>
      </c>
      <c r="E53" s="40">
        <f t="shared" si="3"/>
        <v>4599</v>
      </c>
    </row>
    <row r="54" spans="1:9" ht="15.6" thickTop="1" thickBot="1">
      <c r="A54" s="112" t="s">
        <v>63</v>
      </c>
      <c r="B54" s="112" t="s">
        <v>9</v>
      </c>
      <c r="C54" s="112"/>
      <c r="D54" s="112"/>
      <c r="E54" s="112"/>
    </row>
    <row r="55" spans="1:9">
      <c r="A55" s="1" t="s">
        <v>70</v>
      </c>
      <c r="B55" s="3">
        <v>11008</v>
      </c>
      <c r="C55" s="3">
        <v>9860</v>
      </c>
      <c r="D55" s="3">
        <v>10669</v>
      </c>
      <c r="E55" s="3">
        <v>9874</v>
      </c>
    </row>
    <row r="56" spans="1:9">
      <c r="A56" s="1" t="s">
        <v>67</v>
      </c>
      <c r="B56" s="3">
        <v>10493</v>
      </c>
      <c r="C56" s="3">
        <v>9244</v>
      </c>
      <c r="D56" s="3">
        <v>11835</v>
      </c>
      <c r="E56" s="3">
        <v>10241</v>
      </c>
    </row>
    <row r="57" spans="1:9" ht="18.45" customHeight="1">
      <c r="A57" s="1" t="s">
        <v>66</v>
      </c>
      <c r="B57" s="3">
        <v>367</v>
      </c>
      <c r="C57" s="3">
        <v>0</v>
      </c>
      <c r="D57" s="3">
        <v>0</v>
      </c>
      <c r="E57" s="3">
        <v>0</v>
      </c>
    </row>
    <row r="58" spans="1:9" ht="15" thickBot="1">
      <c r="A58" s="46" t="s">
        <v>61</v>
      </c>
      <c r="B58" s="40">
        <f>SUM(B55:B57)</f>
        <v>21868</v>
      </c>
      <c r="C58" s="40">
        <f t="shared" ref="C58:E58" si="4">SUM(C55:C57)</f>
        <v>19104</v>
      </c>
      <c r="D58" s="40">
        <f t="shared" si="4"/>
        <v>22504</v>
      </c>
      <c r="E58" s="40">
        <f t="shared" si="4"/>
        <v>20115</v>
      </c>
    </row>
    <row r="59" spans="1:9" ht="15" thickTop="1">
      <c r="A59" s="1"/>
      <c r="B59" s="3"/>
      <c r="C59" s="3"/>
      <c r="D59" s="3"/>
      <c r="E59" s="3"/>
    </row>
    <row r="60" spans="1:9" ht="14.25" customHeight="1">
      <c r="F60" s="76"/>
      <c r="G60" s="77"/>
      <c r="H60" s="77"/>
      <c r="I60" s="77"/>
    </row>
    <row r="61" spans="1:9" ht="14.25" customHeight="1">
      <c r="A61" s="111" t="s">
        <v>71</v>
      </c>
      <c r="B61" s="111"/>
      <c r="C61" s="76"/>
      <c r="D61" s="76"/>
      <c r="E61" s="76"/>
      <c r="F61" s="76"/>
      <c r="G61" s="77"/>
      <c r="H61" s="77"/>
      <c r="I61" s="77"/>
    </row>
    <row r="62" spans="1:9">
      <c r="A62" s="111"/>
      <c r="B62" s="111"/>
      <c r="C62" s="76"/>
      <c r="D62" s="76"/>
      <c r="E62" s="76"/>
    </row>
    <row r="64" spans="1:9" ht="44.4" customHeight="1" thickBot="1"/>
    <row r="65" spans="1:9" ht="43.8" thickBot="1">
      <c r="A65" s="20" t="s">
        <v>72</v>
      </c>
      <c r="B65" s="22" t="s">
        <v>73</v>
      </c>
      <c r="C65" s="22" t="s">
        <v>74</v>
      </c>
      <c r="D65" s="22" t="s">
        <v>75</v>
      </c>
    </row>
    <row r="66" spans="1:9">
      <c r="A66" s="1">
        <v>2019</v>
      </c>
      <c r="B66" s="3">
        <v>29</v>
      </c>
      <c r="C66" s="3">
        <v>104</v>
      </c>
      <c r="D66">
        <v>516</v>
      </c>
    </row>
    <row r="67" spans="1:9">
      <c r="A67" s="1">
        <v>2020</v>
      </c>
      <c r="B67" s="3">
        <v>22</v>
      </c>
      <c r="C67" s="3">
        <v>83</v>
      </c>
      <c r="D67">
        <v>516</v>
      </c>
    </row>
    <row r="68" spans="1:9">
      <c r="A68" s="1">
        <v>2021</v>
      </c>
      <c r="B68" s="3">
        <v>43</v>
      </c>
      <c r="C68" s="3">
        <v>83</v>
      </c>
      <c r="D68">
        <v>510</v>
      </c>
    </row>
    <row r="69" spans="1:9">
      <c r="A69" s="1">
        <v>2022</v>
      </c>
      <c r="B69" s="3">
        <v>31</v>
      </c>
      <c r="C69" s="3">
        <v>81</v>
      </c>
      <c r="D69">
        <v>551</v>
      </c>
    </row>
    <row r="71" spans="1:9" ht="14.4" customHeight="1"/>
    <row r="72" spans="1:9" ht="14.4" customHeight="1">
      <c r="A72" s="111" t="s">
        <v>76</v>
      </c>
      <c r="B72" s="111"/>
      <c r="C72" s="111"/>
      <c r="D72" s="76"/>
      <c r="E72" s="76"/>
      <c r="F72" s="76"/>
      <c r="G72" s="77"/>
      <c r="H72" s="77"/>
      <c r="I72" s="77"/>
    </row>
    <row r="73" spans="1:9">
      <c r="A73" s="111"/>
      <c r="B73" s="111"/>
      <c r="C73" s="111"/>
      <c r="D73" s="76"/>
      <c r="E73" s="76"/>
      <c r="F73" s="76"/>
      <c r="G73" s="77"/>
      <c r="H73" s="77"/>
      <c r="I73" s="77"/>
    </row>
    <row r="74" spans="1:9" ht="15.6">
      <c r="A74" s="47"/>
      <c r="B74" s="47"/>
      <c r="C74" s="48"/>
      <c r="D74" s="48"/>
      <c r="E74" s="48"/>
      <c r="F74" s="48"/>
    </row>
    <row r="75" spans="1:9" ht="15" thickBot="1">
      <c r="A75" s="2"/>
      <c r="B75" s="114">
        <v>2020</v>
      </c>
      <c r="C75" s="115"/>
      <c r="D75" s="116">
        <v>2021</v>
      </c>
      <c r="E75" s="115"/>
      <c r="F75" s="114">
        <v>2022</v>
      </c>
      <c r="G75" s="114"/>
    </row>
    <row r="76" spans="1:9" ht="29.4" thickBot="1">
      <c r="A76" s="19"/>
      <c r="B76" s="20" t="s">
        <v>77</v>
      </c>
      <c r="C76" s="21" t="s">
        <v>78</v>
      </c>
      <c r="D76" s="20" t="s">
        <v>77</v>
      </c>
      <c r="E76" s="21" t="s">
        <v>78</v>
      </c>
      <c r="F76" s="20" t="s">
        <v>77</v>
      </c>
      <c r="G76" s="21" t="s">
        <v>78</v>
      </c>
    </row>
    <row r="77" spans="1:9" ht="15" thickBot="1">
      <c r="A77" s="2" t="s">
        <v>79</v>
      </c>
      <c r="B77" s="15">
        <v>196467</v>
      </c>
      <c r="C77" s="11">
        <v>1038.5999999999999</v>
      </c>
      <c r="D77" s="17">
        <v>196467</v>
      </c>
      <c r="E77" s="11">
        <v>878.7</v>
      </c>
      <c r="F77" s="18">
        <v>196467</v>
      </c>
      <c r="G77" s="2">
        <v>1586.13</v>
      </c>
    </row>
    <row r="78" spans="1:9" ht="15" thickBot="1">
      <c r="A78" s="93" t="s">
        <v>12</v>
      </c>
      <c r="B78" s="93"/>
      <c r="C78" s="93"/>
      <c r="D78" s="93"/>
      <c r="E78" s="93"/>
      <c r="F78" s="93"/>
      <c r="G78" s="93"/>
    </row>
    <row r="79" spans="1:9">
      <c r="A79" t="s">
        <v>80</v>
      </c>
      <c r="B79" s="5">
        <v>9368</v>
      </c>
      <c r="C79" s="6">
        <v>49.51</v>
      </c>
      <c r="D79" s="5">
        <v>11608</v>
      </c>
      <c r="E79" s="6">
        <v>51.91</v>
      </c>
      <c r="F79" s="8">
        <v>10905</v>
      </c>
      <c r="G79" s="9">
        <v>88.03</v>
      </c>
    </row>
    <row r="80" spans="1:9">
      <c r="A80" t="s">
        <v>81</v>
      </c>
      <c r="B80" s="5">
        <v>8556</v>
      </c>
      <c r="C80" s="6">
        <v>45.22</v>
      </c>
      <c r="D80" s="5">
        <v>8716</v>
      </c>
      <c r="E80" s="6">
        <v>38.979999999999997</v>
      </c>
      <c r="F80" s="8">
        <v>7882</v>
      </c>
      <c r="G80" s="9">
        <v>63.63</v>
      </c>
    </row>
    <row r="81" spans="1:7">
      <c r="A81" t="s">
        <v>82</v>
      </c>
      <c r="B81" s="5">
        <v>8832</v>
      </c>
      <c r="C81" s="6">
        <v>46.68</v>
      </c>
      <c r="D81" s="5">
        <v>10023</v>
      </c>
      <c r="E81" s="6">
        <v>44.82</v>
      </c>
      <c r="F81" s="8">
        <v>8113</v>
      </c>
      <c r="G81" s="9">
        <v>65.489999999999995</v>
      </c>
    </row>
    <row r="82" spans="1:7">
      <c r="A82" t="s">
        <v>83</v>
      </c>
      <c r="B82" s="5">
        <v>2023</v>
      </c>
      <c r="C82" s="6">
        <v>10.69</v>
      </c>
      <c r="D82" s="5">
        <v>2093</v>
      </c>
      <c r="E82" s="6">
        <v>9.36</v>
      </c>
      <c r="F82" s="8">
        <v>2149</v>
      </c>
      <c r="G82" s="9">
        <v>17.350000000000001</v>
      </c>
    </row>
    <row r="83" spans="1:7">
      <c r="A83" t="s">
        <v>84</v>
      </c>
      <c r="B83" s="7">
        <v>323</v>
      </c>
      <c r="C83" s="6">
        <v>1.7</v>
      </c>
      <c r="D83" s="7">
        <v>410</v>
      </c>
      <c r="E83" s="6">
        <v>1.83</v>
      </c>
      <c r="F83" s="9">
        <v>653</v>
      </c>
      <c r="G83" s="9">
        <v>5.27</v>
      </c>
    </row>
    <row r="84" spans="1:7">
      <c r="A84" t="s">
        <v>85</v>
      </c>
      <c r="B84" s="7">
        <v>543</v>
      </c>
      <c r="C84" s="6">
        <v>2.87</v>
      </c>
      <c r="D84" s="7">
        <v>689</v>
      </c>
      <c r="E84" s="6">
        <v>3.08</v>
      </c>
      <c r="F84" s="70" t="s">
        <v>20</v>
      </c>
      <c r="G84" s="70" t="s">
        <v>20</v>
      </c>
    </row>
    <row r="85" spans="1:7">
      <c r="A85" t="s">
        <v>86</v>
      </c>
      <c r="B85" s="5">
        <v>2906</v>
      </c>
      <c r="C85" s="6">
        <v>15.36</v>
      </c>
      <c r="D85" s="5">
        <v>3712</v>
      </c>
      <c r="E85" s="6">
        <v>16.600000000000001</v>
      </c>
      <c r="F85" s="8">
        <v>5218</v>
      </c>
      <c r="G85" s="9">
        <v>42.12</v>
      </c>
    </row>
    <row r="86" spans="1:7">
      <c r="A86" t="s">
        <v>87</v>
      </c>
      <c r="B86" s="7">
        <v>39</v>
      </c>
      <c r="C86" s="6">
        <v>0.2</v>
      </c>
      <c r="D86" s="7">
        <v>51</v>
      </c>
      <c r="E86" s="6">
        <v>0.22</v>
      </c>
      <c r="F86" s="9">
        <v>31</v>
      </c>
      <c r="G86" s="9">
        <v>0.25</v>
      </c>
    </row>
    <row r="87" spans="1:7">
      <c r="A87" t="s">
        <v>88</v>
      </c>
      <c r="B87" s="7">
        <v>302</v>
      </c>
      <c r="C87" s="6">
        <v>1.59</v>
      </c>
      <c r="D87" s="7">
        <v>377</v>
      </c>
      <c r="E87" s="6">
        <v>1.68</v>
      </c>
      <c r="F87" s="9">
        <v>354</v>
      </c>
      <c r="G87" s="9">
        <v>2.86</v>
      </c>
    </row>
    <row r="88" spans="1:7">
      <c r="A88" t="s">
        <v>89</v>
      </c>
      <c r="B88" s="7">
        <v>6.7</v>
      </c>
      <c r="C88" s="6">
        <v>0.03</v>
      </c>
      <c r="D88" s="7">
        <v>7.2</v>
      </c>
      <c r="E88" s="6">
        <v>0.03</v>
      </c>
      <c r="F88" s="9">
        <v>7.2</v>
      </c>
      <c r="G88" s="9">
        <v>0.06</v>
      </c>
    </row>
    <row r="89" spans="1:7">
      <c r="A89" t="s">
        <v>10</v>
      </c>
      <c r="B89" s="7">
        <v>36</v>
      </c>
      <c r="C89" s="6">
        <v>0.19</v>
      </c>
      <c r="D89" s="7">
        <v>22</v>
      </c>
      <c r="E89" s="6">
        <v>0.09</v>
      </c>
      <c r="F89" s="9">
        <v>22</v>
      </c>
      <c r="G89" s="9">
        <v>0.18</v>
      </c>
    </row>
    <row r="90" spans="1:7">
      <c r="A90" t="s">
        <v>13</v>
      </c>
      <c r="B90" s="7">
        <v>56</v>
      </c>
      <c r="C90" s="6">
        <v>0.28999999999999998</v>
      </c>
      <c r="D90" s="7">
        <v>65</v>
      </c>
      <c r="E90" s="6">
        <v>0.28999999999999998</v>
      </c>
      <c r="F90" s="9">
        <v>66</v>
      </c>
      <c r="G90" s="9">
        <v>0.53</v>
      </c>
    </row>
    <row r="91" spans="1:7" ht="15" thickBot="1">
      <c r="A91" s="2" t="s">
        <v>90</v>
      </c>
      <c r="B91" s="10">
        <v>54</v>
      </c>
      <c r="C91" s="11">
        <v>0.28000000000000003</v>
      </c>
      <c r="D91" s="12">
        <v>70</v>
      </c>
      <c r="E91" s="11">
        <v>0.31</v>
      </c>
      <c r="F91" s="13">
        <v>65</v>
      </c>
      <c r="G91" s="13">
        <v>0.52</v>
      </c>
    </row>
    <row r="92" spans="1:7" ht="15" thickBot="1">
      <c r="A92" s="93" t="s">
        <v>14</v>
      </c>
      <c r="B92" s="93"/>
      <c r="C92" s="93"/>
      <c r="D92" s="93"/>
      <c r="E92" s="93"/>
      <c r="F92" s="93"/>
      <c r="G92" s="93"/>
    </row>
    <row r="93" spans="1:7">
      <c r="A93" t="s">
        <v>91</v>
      </c>
      <c r="B93" s="7">
        <v>814</v>
      </c>
      <c r="C93" s="6">
        <v>4.3099999999999996</v>
      </c>
      <c r="D93" s="5">
        <v>1020</v>
      </c>
      <c r="E93" s="6">
        <v>4.5599999999999996</v>
      </c>
      <c r="F93" s="8">
        <v>3307</v>
      </c>
      <c r="G93" s="9">
        <v>26.69</v>
      </c>
    </row>
    <row r="94" spans="1:7">
      <c r="A94" t="s">
        <v>143</v>
      </c>
      <c r="B94" s="7">
        <v>115</v>
      </c>
      <c r="C94" s="6">
        <v>0.6</v>
      </c>
      <c r="D94" s="7">
        <v>58</v>
      </c>
      <c r="E94" s="6">
        <v>2.59</v>
      </c>
      <c r="F94" s="9">
        <v>120</v>
      </c>
      <c r="G94" s="9">
        <v>0.96</v>
      </c>
    </row>
    <row r="95" spans="1:7">
      <c r="A95" t="s">
        <v>92</v>
      </c>
      <c r="B95" s="5">
        <v>2646</v>
      </c>
      <c r="C95" s="6">
        <v>13.98</v>
      </c>
      <c r="D95" s="5">
        <v>3984</v>
      </c>
      <c r="E95" s="6">
        <v>17.809999999999999</v>
      </c>
      <c r="F95" s="8">
        <v>3318</v>
      </c>
      <c r="G95" s="9">
        <v>26.79</v>
      </c>
    </row>
    <row r="96" spans="1:7">
      <c r="A96" t="s">
        <v>93</v>
      </c>
      <c r="B96" s="5">
        <v>6630</v>
      </c>
      <c r="C96" s="6">
        <v>35</v>
      </c>
      <c r="D96" s="5">
        <v>6846</v>
      </c>
      <c r="E96" s="6">
        <v>30.61</v>
      </c>
      <c r="F96" s="8">
        <v>6067</v>
      </c>
      <c r="G96" s="9">
        <v>48.98</v>
      </c>
    </row>
    <row r="97" spans="1:9">
      <c r="A97" t="s">
        <v>94</v>
      </c>
      <c r="B97" s="7">
        <v>78</v>
      </c>
      <c r="C97" s="6">
        <v>0.41</v>
      </c>
      <c r="D97" s="7">
        <v>107</v>
      </c>
      <c r="E97" s="6">
        <v>0.47</v>
      </c>
      <c r="F97" s="9">
        <v>219</v>
      </c>
      <c r="G97" s="9">
        <v>1.76</v>
      </c>
    </row>
    <row r="98" spans="1:9" ht="15" thickBot="1">
      <c r="A98" s="2" t="s">
        <v>95</v>
      </c>
      <c r="B98" s="10">
        <v>929</v>
      </c>
      <c r="C98" s="11">
        <v>4.91</v>
      </c>
      <c r="D98" s="15">
        <v>1349</v>
      </c>
      <c r="E98" s="11">
        <v>6.03</v>
      </c>
      <c r="F98" s="16">
        <v>1537</v>
      </c>
      <c r="G98" s="13">
        <v>12.4</v>
      </c>
    </row>
    <row r="99" spans="1:9">
      <c r="A99" s="1" t="s">
        <v>96</v>
      </c>
      <c r="B99" s="14">
        <v>189183</v>
      </c>
      <c r="C99" s="6"/>
      <c r="D99" s="14">
        <v>223587</v>
      </c>
      <c r="E99" s="6"/>
      <c r="F99" s="8">
        <v>123866</v>
      </c>
      <c r="G99" s="9"/>
    </row>
    <row r="102" spans="1:9">
      <c r="A102" s="111" t="s">
        <v>97</v>
      </c>
      <c r="B102" s="111"/>
      <c r="C102" s="77"/>
      <c r="D102" s="77"/>
      <c r="E102" s="77"/>
      <c r="F102" s="77"/>
      <c r="G102" s="77"/>
      <c r="H102" s="77"/>
      <c r="I102" s="77"/>
    </row>
    <row r="103" spans="1:9">
      <c r="A103" s="111"/>
      <c r="B103" s="111"/>
      <c r="C103" s="77"/>
      <c r="D103" s="77"/>
      <c r="E103" s="77"/>
      <c r="F103" s="77"/>
      <c r="G103" s="77"/>
      <c r="H103" s="77"/>
      <c r="I103" s="77"/>
    </row>
    <row r="104" spans="1:9" ht="15.6">
      <c r="A104" s="47"/>
      <c r="B104" s="47"/>
    </row>
    <row r="105" spans="1:9" ht="15" thickBot="1">
      <c r="B105" s="109" t="s">
        <v>101</v>
      </c>
      <c r="C105" s="109" t="s">
        <v>102</v>
      </c>
      <c r="D105" s="94" t="s">
        <v>64</v>
      </c>
      <c r="E105" s="94"/>
      <c r="F105" s="94"/>
      <c r="G105" s="113" t="s">
        <v>103</v>
      </c>
      <c r="H105" s="113"/>
      <c r="I105" s="109" t="s">
        <v>80</v>
      </c>
    </row>
    <row r="106" spans="1:9" ht="15" thickBot="1">
      <c r="A106" s="28"/>
      <c r="B106" s="110"/>
      <c r="C106" s="110"/>
      <c r="D106" s="28" t="s">
        <v>65</v>
      </c>
      <c r="E106" s="28" t="s">
        <v>66</v>
      </c>
      <c r="F106" s="28" t="s">
        <v>67</v>
      </c>
      <c r="G106" s="28" t="s">
        <v>10</v>
      </c>
      <c r="H106" s="28" t="s">
        <v>11</v>
      </c>
      <c r="I106" s="110"/>
    </row>
    <row r="107" spans="1:9">
      <c r="A107" t="s">
        <v>47</v>
      </c>
      <c r="B107" s="23">
        <v>1009.5</v>
      </c>
      <c r="C107" s="3">
        <v>2360</v>
      </c>
      <c r="D107" s="3">
        <v>7882</v>
      </c>
      <c r="E107" s="3">
        <v>8113</v>
      </c>
      <c r="F107">
        <v>653</v>
      </c>
      <c r="G107" s="3">
        <v>3884</v>
      </c>
      <c r="H107" s="3">
        <v>1537</v>
      </c>
      <c r="I107" s="3">
        <v>10905</v>
      </c>
    </row>
    <row r="108" spans="1:9">
      <c r="A108" t="s">
        <v>48</v>
      </c>
      <c r="B108">
        <v>157.80000000000001</v>
      </c>
      <c r="C108">
        <v>818</v>
      </c>
      <c r="D108" s="3">
        <v>4056</v>
      </c>
      <c r="E108" s="3">
        <v>5334</v>
      </c>
      <c r="F108" t="s">
        <v>21</v>
      </c>
      <c r="G108" s="3">
        <v>3276</v>
      </c>
      <c r="H108">
        <v>917</v>
      </c>
      <c r="I108" s="3">
        <v>9069</v>
      </c>
    </row>
    <row r="109" spans="1:9">
      <c r="A109" t="s">
        <v>15</v>
      </c>
      <c r="B109">
        <v>54.9</v>
      </c>
      <c r="C109">
        <v>255</v>
      </c>
      <c r="D109">
        <v>894</v>
      </c>
      <c r="E109" s="3">
        <v>2294</v>
      </c>
      <c r="F109" t="s">
        <v>21</v>
      </c>
      <c r="G109">
        <v>951</v>
      </c>
      <c r="H109">
        <v>395</v>
      </c>
      <c r="I109" s="3">
        <v>1451</v>
      </c>
    </row>
    <row r="110" spans="1:9">
      <c r="A110" t="s">
        <v>16</v>
      </c>
      <c r="B110">
        <v>27.8</v>
      </c>
      <c r="C110">
        <v>91</v>
      </c>
      <c r="D110">
        <v>221</v>
      </c>
      <c r="E110">
        <v>310</v>
      </c>
      <c r="F110" t="s">
        <v>21</v>
      </c>
      <c r="G110">
        <v>176</v>
      </c>
      <c r="H110">
        <v>53</v>
      </c>
      <c r="I110">
        <v>650</v>
      </c>
    </row>
    <row r="111" spans="1:9" ht="15" thickBot="1">
      <c r="A111" s="28" t="s">
        <v>17</v>
      </c>
      <c r="B111" s="28">
        <v>23.4</v>
      </c>
      <c r="C111" s="28">
        <v>81</v>
      </c>
      <c r="D111" s="28">
        <v>162</v>
      </c>
      <c r="E111" s="28">
        <v>516</v>
      </c>
      <c r="F111" s="28" t="s">
        <v>21</v>
      </c>
      <c r="G111" s="28">
        <v>193</v>
      </c>
      <c r="H111" s="28">
        <v>89</v>
      </c>
      <c r="I111" s="29">
        <v>1108</v>
      </c>
    </row>
    <row r="112" spans="1:9" ht="15" thickBot="1">
      <c r="A112" s="26" t="s">
        <v>49</v>
      </c>
      <c r="B112" s="30">
        <v>1273.4000000000001</v>
      </c>
      <c r="C112" s="27">
        <v>3605</v>
      </c>
      <c r="D112" s="27">
        <v>13215</v>
      </c>
      <c r="E112" s="27">
        <v>16567</v>
      </c>
      <c r="F112" s="26">
        <v>653</v>
      </c>
      <c r="G112" s="27">
        <v>8480</v>
      </c>
      <c r="H112" s="27">
        <v>2991</v>
      </c>
      <c r="I112" s="27">
        <v>23183</v>
      </c>
    </row>
    <row r="113" spans="1:9" ht="28.8">
      <c r="A113" s="4" t="s">
        <v>30</v>
      </c>
      <c r="B113">
        <v>177.9</v>
      </c>
      <c r="C113">
        <v>169</v>
      </c>
      <c r="D113" s="3">
        <v>2575</v>
      </c>
      <c r="E113">
        <v>178</v>
      </c>
      <c r="F113" t="s">
        <v>21</v>
      </c>
      <c r="G113" s="3">
        <v>1200</v>
      </c>
      <c r="H113" t="s">
        <v>21</v>
      </c>
      <c r="I113" s="3">
        <v>1999</v>
      </c>
    </row>
    <row r="114" spans="1:9">
      <c r="A114" t="s">
        <v>18</v>
      </c>
      <c r="B114">
        <v>29.1</v>
      </c>
      <c r="C114">
        <v>152</v>
      </c>
      <c r="D114" s="3">
        <v>1408</v>
      </c>
      <c r="E114" s="3">
        <v>1785</v>
      </c>
      <c r="F114" t="s">
        <v>21</v>
      </c>
      <c r="G114" s="3">
        <v>1050</v>
      </c>
      <c r="H114" t="s">
        <v>21</v>
      </c>
      <c r="I114" s="3">
        <v>7955</v>
      </c>
    </row>
    <row r="115" spans="1:9" ht="15" thickBot="1">
      <c r="A115" s="28" t="s">
        <v>19</v>
      </c>
      <c r="B115" s="28">
        <v>22.2</v>
      </c>
      <c r="C115" s="28">
        <v>144</v>
      </c>
      <c r="D115" s="28">
        <v>558</v>
      </c>
      <c r="E115" s="28" t="s">
        <v>21</v>
      </c>
      <c r="F115" s="28" t="s">
        <v>21</v>
      </c>
      <c r="G115" s="28">
        <v>315</v>
      </c>
      <c r="H115" s="28" t="s">
        <v>21</v>
      </c>
      <c r="I115" s="29">
        <v>4348</v>
      </c>
    </row>
    <row r="116" spans="1:9" ht="15" thickBot="1">
      <c r="A116" s="26" t="s">
        <v>98</v>
      </c>
      <c r="B116" s="26">
        <v>229.2</v>
      </c>
      <c r="C116" s="26">
        <v>465</v>
      </c>
      <c r="D116" s="27">
        <v>4541</v>
      </c>
      <c r="E116" s="27">
        <v>1963</v>
      </c>
      <c r="F116" s="26" t="s">
        <v>21</v>
      </c>
      <c r="G116" s="27">
        <v>2565</v>
      </c>
      <c r="H116" s="26" t="s">
        <v>21</v>
      </c>
      <c r="I116" s="27">
        <v>14302</v>
      </c>
    </row>
    <row r="117" spans="1:9" ht="15" thickBot="1">
      <c r="A117" s="31" t="s">
        <v>51</v>
      </c>
      <c r="B117" s="32">
        <v>1502.6</v>
      </c>
      <c r="C117" s="33">
        <v>4070</v>
      </c>
      <c r="D117" s="33">
        <v>17756</v>
      </c>
      <c r="E117" s="33">
        <v>18530</v>
      </c>
      <c r="F117" s="31">
        <v>653</v>
      </c>
      <c r="G117" s="33">
        <v>11045</v>
      </c>
      <c r="H117" s="33">
        <v>2991</v>
      </c>
      <c r="I117" s="33">
        <v>37485</v>
      </c>
    </row>
    <row r="118" spans="1:9">
      <c r="A118" t="s">
        <v>99</v>
      </c>
      <c r="B118">
        <v>86</v>
      </c>
      <c r="C118">
        <v>34.200000000000003</v>
      </c>
      <c r="D118" t="s">
        <v>20</v>
      </c>
      <c r="E118" t="s">
        <v>20</v>
      </c>
      <c r="F118" t="s">
        <v>20</v>
      </c>
      <c r="G118" t="s">
        <v>20</v>
      </c>
      <c r="H118" t="s">
        <v>20</v>
      </c>
      <c r="I118" t="s">
        <v>20</v>
      </c>
    </row>
    <row r="119" spans="1:9">
      <c r="A119" s="1" t="s">
        <v>53</v>
      </c>
      <c r="B119" s="24">
        <v>1748.1</v>
      </c>
      <c r="C119" s="25">
        <v>11892</v>
      </c>
      <c r="D119" s="1" t="s">
        <v>20</v>
      </c>
      <c r="E119" s="1" t="s">
        <v>20</v>
      </c>
      <c r="F119" s="1" t="s">
        <v>20</v>
      </c>
      <c r="G119" s="1" t="s">
        <v>20</v>
      </c>
      <c r="H119" s="1" t="s">
        <v>20</v>
      </c>
      <c r="I119" s="1" t="s">
        <v>20</v>
      </c>
    </row>
    <row r="121" spans="1:9">
      <c r="A121" t="s">
        <v>100</v>
      </c>
    </row>
  </sheetData>
  <mergeCells count="21">
    <mergeCell ref="A1:B2"/>
    <mergeCell ref="A11:A12"/>
    <mergeCell ref="A14:E14"/>
    <mergeCell ref="G105:H105"/>
    <mergeCell ref="B75:C75"/>
    <mergeCell ref="D75:E75"/>
    <mergeCell ref="F75:G75"/>
    <mergeCell ref="A43:E43"/>
    <mergeCell ref="A48:E48"/>
    <mergeCell ref="A54:E54"/>
    <mergeCell ref="A61:B62"/>
    <mergeCell ref="A19:E19"/>
    <mergeCell ref="A23:E23"/>
    <mergeCell ref="A27:E27"/>
    <mergeCell ref="A33:A34"/>
    <mergeCell ref="A102:B103"/>
    <mergeCell ref="I105:I106"/>
    <mergeCell ref="C105:C106"/>
    <mergeCell ref="B105:B106"/>
    <mergeCell ref="A72:C73"/>
    <mergeCell ref="A36:E3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46D7-3F19-4B05-953B-489D7D3A43D2}">
  <sheetPr>
    <tabColor theme="4"/>
  </sheetPr>
  <dimension ref="A1:J122"/>
  <sheetViews>
    <sheetView zoomScale="98" zoomScaleNormal="98" workbookViewId="0">
      <selection activeCell="A34" sqref="A34"/>
    </sheetView>
  </sheetViews>
  <sheetFormatPr baseColWidth="10" defaultRowHeight="14.4"/>
  <cols>
    <col min="1" max="1" width="21.5546875" customWidth="1"/>
    <col min="2" max="2" width="29.88671875" customWidth="1"/>
    <col min="3" max="3" width="23.5546875" customWidth="1"/>
    <col min="4" max="4" width="17.6640625" customWidth="1"/>
    <col min="5" max="5" width="23.109375" customWidth="1"/>
    <col min="6" max="6" width="18.109375" customWidth="1"/>
  </cols>
  <sheetData>
    <row r="1" spans="1:8">
      <c r="A1" s="118" t="s">
        <v>1</v>
      </c>
      <c r="B1" s="118"/>
      <c r="C1" s="77"/>
      <c r="D1" s="77"/>
      <c r="E1" s="77"/>
      <c r="F1" s="77"/>
      <c r="G1" s="77"/>
      <c r="H1" s="77"/>
    </row>
    <row r="2" spans="1:8">
      <c r="A2" s="118"/>
      <c r="B2" s="118"/>
      <c r="C2" s="77"/>
      <c r="D2" s="77"/>
      <c r="E2" s="77"/>
      <c r="F2" s="77"/>
      <c r="G2" s="77"/>
      <c r="H2" s="77"/>
    </row>
    <row r="3" spans="1:8">
      <c r="A3" t="s">
        <v>0</v>
      </c>
    </row>
    <row r="4" spans="1:8" ht="15" thickBot="1">
      <c r="A4" s="114" t="s">
        <v>104</v>
      </c>
      <c r="B4" s="114"/>
      <c r="C4" s="114"/>
      <c r="D4" s="1"/>
    </row>
    <row r="5" spans="1:8" ht="15" thickBot="1">
      <c r="A5" s="20" t="s">
        <v>72</v>
      </c>
      <c r="B5" s="20" t="s">
        <v>31</v>
      </c>
      <c r="C5" s="20" t="s">
        <v>105</v>
      </c>
    </row>
    <row r="6" spans="1:8">
      <c r="A6" s="1">
        <v>2019</v>
      </c>
      <c r="B6">
        <v>3.8</v>
      </c>
      <c r="C6">
        <v>33.6</v>
      </c>
    </row>
    <row r="7" spans="1:8">
      <c r="A7" s="1">
        <v>2020</v>
      </c>
      <c r="B7">
        <v>4.5999999999999996</v>
      </c>
      <c r="C7">
        <v>32.799999999999997</v>
      </c>
    </row>
    <row r="8" spans="1:8">
      <c r="A8" s="1">
        <v>2021</v>
      </c>
      <c r="B8">
        <v>4.5</v>
      </c>
      <c r="C8">
        <v>32.4</v>
      </c>
    </row>
    <row r="9" spans="1:8">
      <c r="A9" s="1">
        <v>2022</v>
      </c>
      <c r="B9">
        <v>4.4000000000000004</v>
      </c>
      <c r="C9">
        <v>30.6</v>
      </c>
    </row>
    <row r="11" spans="1:8">
      <c r="A11" t="s">
        <v>106</v>
      </c>
    </row>
    <row r="12" spans="1:8">
      <c r="A12" t="s">
        <v>107</v>
      </c>
    </row>
    <row r="14" spans="1:8" ht="15" thickBot="1">
      <c r="A14" s="114" t="s">
        <v>108</v>
      </c>
      <c r="B14" s="114"/>
      <c r="C14" s="114"/>
      <c r="D14" s="114"/>
      <c r="E14" s="114"/>
    </row>
    <row r="15" spans="1:8" ht="15" thickBot="1">
      <c r="A15" s="20" t="s">
        <v>72</v>
      </c>
      <c r="B15" s="20" t="s">
        <v>109</v>
      </c>
      <c r="C15" s="20" t="s">
        <v>110</v>
      </c>
      <c r="D15" s="20" t="s">
        <v>2</v>
      </c>
      <c r="E15" s="20" t="s">
        <v>53</v>
      </c>
    </row>
    <row r="16" spans="1:8">
      <c r="A16" s="1">
        <v>2019</v>
      </c>
      <c r="B16">
        <v>2.6</v>
      </c>
      <c r="C16">
        <v>8.8000000000000007</v>
      </c>
      <c r="D16">
        <v>3.8</v>
      </c>
      <c r="E16">
        <v>3.8</v>
      </c>
    </row>
    <row r="17" spans="1:8">
      <c r="A17" s="1">
        <v>2020</v>
      </c>
      <c r="B17">
        <v>2.7</v>
      </c>
      <c r="C17">
        <v>10.6</v>
      </c>
      <c r="D17">
        <v>7</v>
      </c>
      <c r="E17">
        <v>4.5999999999999996</v>
      </c>
    </row>
    <row r="18" spans="1:8">
      <c r="A18" s="1">
        <v>2021</v>
      </c>
      <c r="B18">
        <v>2.4</v>
      </c>
      <c r="C18">
        <v>10.7</v>
      </c>
      <c r="D18">
        <v>2</v>
      </c>
      <c r="E18">
        <v>4.5</v>
      </c>
    </row>
    <row r="19" spans="1:8">
      <c r="A19" s="1">
        <v>2022</v>
      </c>
      <c r="B19">
        <v>1.7</v>
      </c>
      <c r="C19">
        <v>11.5</v>
      </c>
      <c r="D19">
        <v>6.6</v>
      </c>
      <c r="E19">
        <v>4.4000000000000004</v>
      </c>
    </row>
    <row r="21" spans="1:8">
      <c r="A21" t="s">
        <v>111</v>
      </c>
    </row>
    <row r="23" spans="1:8">
      <c r="A23" s="118" t="s">
        <v>112</v>
      </c>
      <c r="B23" s="77"/>
      <c r="C23" s="77"/>
      <c r="D23" s="77"/>
      <c r="E23" s="77"/>
      <c r="F23" s="77"/>
      <c r="G23" s="77"/>
      <c r="H23" s="77"/>
    </row>
    <row r="24" spans="1:8">
      <c r="A24" s="118"/>
      <c r="B24" s="77"/>
      <c r="C24" s="77"/>
      <c r="D24" s="77"/>
      <c r="E24" s="77"/>
      <c r="F24" s="77"/>
      <c r="G24" s="77"/>
      <c r="H24" s="77"/>
    </row>
    <row r="26" spans="1:8" ht="15" thickBot="1">
      <c r="A26" s="112" t="s">
        <v>113</v>
      </c>
      <c r="B26" s="112"/>
      <c r="C26" s="112"/>
    </row>
    <row r="27" spans="1:8" ht="15" thickBot="1">
      <c r="A27" s="20" t="s">
        <v>72</v>
      </c>
      <c r="B27" s="20" t="s">
        <v>102</v>
      </c>
      <c r="C27" s="20" t="s">
        <v>114</v>
      </c>
    </row>
    <row r="28" spans="1:8">
      <c r="A28" s="1">
        <v>2022</v>
      </c>
      <c r="B28" s="3">
        <v>11892</v>
      </c>
      <c r="C28">
        <v>100</v>
      </c>
    </row>
    <row r="31" spans="1:8" ht="15" thickBot="1">
      <c r="A31" s="119" t="s">
        <v>115</v>
      </c>
      <c r="B31" s="119"/>
      <c r="C31" s="119"/>
    </row>
    <row r="32" spans="1:8" ht="15" thickBot="1">
      <c r="A32" s="20" t="s">
        <v>72</v>
      </c>
      <c r="B32" s="20" t="s">
        <v>116</v>
      </c>
    </row>
    <row r="33" spans="1:8">
      <c r="A33" s="1">
        <v>2019</v>
      </c>
      <c r="B33">
        <v>131</v>
      </c>
    </row>
    <row r="34" spans="1:8">
      <c r="A34" s="1">
        <v>2020</v>
      </c>
      <c r="B34">
        <v>124</v>
      </c>
    </row>
    <row r="35" spans="1:8">
      <c r="A35" s="1">
        <v>2021</v>
      </c>
      <c r="B35">
        <v>121</v>
      </c>
    </row>
    <row r="36" spans="1:8">
      <c r="A36" s="1">
        <v>2022</v>
      </c>
      <c r="B36">
        <v>137</v>
      </c>
    </row>
    <row r="38" spans="1:8">
      <c r="A38" s="118" t="s">
        <v>102</v>
      </c>
      <c r="B38" s="77"/>
      <c r="C38" s="77"/>
      <c r="D38" s="77"/>
      <c r="E38" s="77"/>
      <c r="F38" s="77"/>
      <c r="G38" s="77"/>
      <c r="H38" s="77"/>
    </row>
    <row r="39" spans="1:8">
      <c r="A39" s="118"/>
      <c r="B39" s="77"/>
      <c r="C39" s="77"/>
      <c r="D39" s="77"/>
      <c r="E39" s="77"/>
      <c r="F39" s="77"/>
      <c r="G39" s="77"/>
      <c r="H39" s="77"/>
    </row>
    <row r="41" spans="1:8" ht="15" thickBot="1">
      <c r="A41" s="109" t="s">
        <v>117</v>
      </c>
      <c r="B41" s="109"/>
      <c r="C41" s="109"/>
      <c r="D41" s="109"/>
      <c r="E41" s="109"/>
      <c r="F41" s="109"/>
    </row>
    <row r="42" spans="1:8" ht="15" thickBot="1">
      <c r="A42" s="20" t="s">
        <v>72</v>
      </c>
      <c r="B42" s="20" t="s">
        <v>109</v>
      </c>
      <c r="C42" s="20" t="s">
        <v>110</v>
      </c>
      <c r="D42" s="20" t="s">
        <v>2</v>
      </c>
      <c r="E42" s="20" t="s">
        <v>118</v>
      </c>
      <c r="F42" s="20" t="s">
        <v>61</v>
      </c>
    </row>
    <row r="43" spans="1:8">
      <c r="A43" s="1">
        <v>2019</v>
      </c>
      <c r="B43">
        <v>7744</v>
      </c>
      <c r="C43">
        <v>3148</v>
      </c>
      <c r="D43">
        <v>1440</v>
      </c>
      <c r="E43">
        <v>369</v>
      </c>
      <c r="F43" s="1">
        <f>SUM(B43:E43)</f>
        <v>12701</v>
      </c>
    </row>
    <row r="44" spans="1:8">
      <c r="A44" s="1">
        <v>2020</v>
      </c>
      <c r="B44">
        <v>6209</v>
      </c>
      <c r="C44">
        <v>3125</v>
      </c>
      <c r="D44">
        <v>1289</v>
      </c>
      <c r="E44">
        <v>404</v>
      </c>
      <c r="F44" s="1">
        <f t="shared" ref="F44:F46" si="0">SUM(B44:E44)</f>
        <v>11027</v>
      </c>
    </row>
    <row r="45" spans="1:8">
      <c r="A45" s="1">
        <v>2021</v>
      </c>
      <c r="B45">
        <v>7086</v>
      </c>
      <c r="C45">
        <v>3044</v>
      </c>
      <c r="D45">
        <v>1422</v>
      </c>
      <c r="E45">
        <v>414</v>
      </c>
      <c r="F45" s="1">
        <f t="shared" si="0"/>
        <v>11966</v>
      </c>
    </row>
    <row r="46" spans="1:8">
      <c r="A46" s="1">
        <v>2022</v>
      </c>
      <c r="B46">
        <v>6990</v>
      </c>
      <c r="C46">
        <v>3109</v>
      </c>
      <c r="D46">
        <v>1378</v>
      </c>
      <c r="E46">
        <v>415</v>
      </c>
      <c r="F46" s="1">
        <f t="shared" si="0"/>
        <v>11892</v>
      </c>
    </row>
    <row r="49" spans="1:8" ht="15" thickBot="1">
      <c r="A49" s="109" t="s">
        <v>119</v>
      </c>
      <c r="B49" s="109"/>
      <c r="C49" s="109"/>
      <c r="D49" s="109"/>
      <c r="E49" s="109"/>
      <c r="F49" s="109"/>
      <c r="G49" s="109"/>
      <c r="H49" s="109"/>
    </row>
    <row r="50" spans="1:8" ht="15" thickBot="1">
      <c r="A50" s="20" t="s">
        <v>72</v>
      </c>
      <c r="B50" s="20" t="s">
        <v>120</v>
      </c>
      <c r="C50" s="20" t="s">
        <v>121</v>
      </c>
      <c r="D50" s="20" t="s">
        <v>122</v>
      </c>
      <c r="E50" s="20" t="s">
        <v>123</v>
      </c>
      <c r="F50" s="20" t="s">
        <v>124</v>
      </c>
      <c r="G50" s="20" t="s">
        <v>125</v>
      </c>
      <c r="H50" s="20" t="s">
        <v>61</v>
      </c>
    </row>
    <row r="51" spans="1:8">
      <c r="A51" s="1">
        <v>2019</v>
      </c>
      <c r="B51">
        <v>4234</v>
      </c>
      <c r="C51">
        <v>798</v>
      </c>
      <c r="D51">
        <v>3096</v>
      </c>
      <c r="E51">
        <v>2091</v>
      </c>
      <c r="F51">
        <v>420</v>
      </c>
      <c r="G51">
        <v>2062</v>
      </c>
      <c r="H51" s="1">
        <f>SUM(B51:G51)</f>
        <v>12701</v>
      </c>
    </row>
    <row r="52" spans="1:8">
      <c r="A52" s="1">
        <v>2020</v>
      </c>
      <c r="B52">
        <v>4061</v>
      </c>
      <c r="C52">
        <v>827</v>
      </c>
      <c r="D52">
        <v>2407</v>
      </c>
      <c r="E52">
        <v>1862</v>
      </c>
      <c r="F52">
        <v>504</v>
      </c>
      <c r="G52">
        <v>1366</v>
      </c>
      <c r="H52" s="1">
        <f t="shared" ref="H52:H54" si="1">SUM(B52:G52)</f>
        <v>11027</v>
      </c>
    </row>
    <row r="53" spans="1:8">
      <c r="A53" s="1">
        <v>2021</v>
      </c>
      <c r="B53">
        <v>4001</v>
      </c>
      <c r="C53">
        <v>784</v>
      </c>
      <c r="D53">
        <v>3007</v>
      </c>
      <c r="E53">
        <v>1429</v>
      </c>
      <c r="F53">
        <v>595</v>
      </c>
      <c r="G53">
        <v>2150</v>
      </c>
      <c r="H53" s="1">
        <f t="shared" si="1"/>
        <v>11966</v>
      </c>
    </row>
    <row r="54" spans="1:8">
      <c r="A54" s="1">
        <v>2022</v>
      </c>
      <c r="B54">
        <v>3951</v>
      </c>
      <c r="C54">
        <v>737</v>
      </c>
      <c r="D54">
        <v>3798</v>
      </c>
      <c r="E54">
        <v>485</v>
      </c>
      <c r="F54">
        <v>638</v>
      </c>
      <c r="G54">
        <v>2283</v>
      </c>
      <c r="H54" s="1">
        <f t="shared" si="1"/>
        <v>11892</v>
      </c>
    </row>
    <row r="57" spans="1:8" ht="15" thickBot="1">
      <c r="A57" s="109" t="s">
        <v>126</v>
      </c>
      <c r="B57" s="109"/>
      <c r="C57" s="109"/>
      <c r="D57" s="109"/>
      <c r="E57" s="109"/>
    </row>
    <row r="58" spans="1:8" ht="15" thickBot="1">
      <c r="A58" s="20" t="s">
        <v>72</v>
      </c>
      <c r="B58" s="20" t="s">
        <v>127</v>
      </c>
      <c r="C58" s="20" t="s">
        <v>128</v>
      </c>
      <c r="D58" s="20" t="s">
        <v>129</v>
      </c>
      <c r="E58" s="20" t="s">
        <v>61</v>
      </c>
    </row>
    <row r="59" spans="1:8">
      <c r="A59" s="1">
        <v>2019</v>
      </c>
      <c r="B59">
        <v>8749</v>
      </c>
      <c r="C59">
        <v>3656</v>
      </c>
      <c r="D59">
        <v>296</v>
      </c>
      <c r="E59" s="1">
        <f>SUM(B59:D59)</f>
        <v>12701</v>
      </c>
    </row>
    <row r="60" spans="1:8">
      <c r="A60" s="1">
        <v>2020</v>
      </c>
      <c r="B60">
        <v>7163</v>
      </c>
      <c r="C60">
        <v>3572</v>
      </c>
      <c r="D60">
        <v>292</v>
      </c>
      <c r="E60" s="1">
        <f t="shared" ref="E60:E62" si="2">SUM(B60:D60)</f>
        <v>11027</v>
      </c>
    </row>
    <row r="61" spans="1:8">
      <c r="A61" s="1">
        <v>2021</v>
      </c>
      <c r="B61">
        <v>8117</v>
      </c>
      <c r="C61">
        <v>3579</v>
      </c>
      <c r="D61">
        <v>270</v>
      </c>
      <c r="E61" s="1">
        <f t="shared" si="2"/>
        <v>11966</v>
      </c>
    </row>
    <row r="62" spans="1:8">
      <c r="A62" s="1">
        <v>2022</v>
      </c>
      <c r="B62">
        <v>8101</v>
      </c>
      <c r="C62">
        <v>3508</v>
      </c>
      <c r="D62">
        <v>283</v>
      </c>
      <c r="E62" s="1">
        <f t="shared" si="2"/>
        <v>11892</v>
      </c>
    </row>
    <row r="65" spans="1:10" ht="15" thickBot="1">
      <c r="A65" s="109" t="s">
        <v>131</v>
      </c>
      <c r="B65" s="109"/>
      <c r="C65" s="109"/>
      <c r="E65" s="39" t="s">
        <v>144</v>
      </c>
      <c r="F65" s="39"/>
      <c r="G65" s="39"/>
    </row>
    <row r="66" spans="1:10" ht="15" thickBot="1">
      <c r="A66" s="20" t="s">
        <v>72</v>
      </c>
      <c r="B66" s="20" t="s">
        <v>130</v>
      </c>
      <c r="C66" s="20" t="s">
        <v>132</v>
      </c>
      <c r="E66" s="20" t="s">
        <v>72</v>
      </c>
      <c r="F66" s="20" t="s">
        <v>132</v>
      </c>
      <c r="G66" s="71" t="s">
        <v>145</v>
      </c>
      <c r="H66" s="71"/>
    </row>
    <row r="67" spans="1:10">
      <c r="A67" s="1">
        <v>2019</v>
      </c>
      <c r="B67">
        <v>3.1</v>
      </c>
      <c r="C67">
        <v>9.1999999999999993</v>
      </c>
      <c r="E67" s="1">
        <v>2022</v>
      </c>
      <c r="F67">
        <v>3.4</v>
      </c>
      <c r="G67" s="75">
        <v>4160</v>
      </c>
    </row>
    <row r="68" spans="1:10">
      <c r="A68" s="1">
        <v>2020</v>
      </c>
      <c r="B68">
        <v>3.9</v>
      </c>
      <c r="C68">
        <v>7.7</v>
      </c>
      <c r="E68" s="1"/>
      <c r="F68" s="38"/>
      <c r="G68" s="38"/>
    </row>
    <row r="69" spans="1:10">
      <c r="A69" s="1">
        <v>2021</v>
      </c>
      <c r="B69">
        <v>2.4</v>
      </c>
      <c r="C69">
        <v>5.7</v>
      </c>
      <c r="E69" s="1"/>
      <c r="F69" s="38"/>
      <c r="G69" s="38"/>
    </row>
    <row r="70" spans="1:10">
      <c r="A70" s="1">
        <v>2022</v>
      </c>
      <c r="B70">
        <v>3.4</v>
      </c>
      <c r="C70">
        <v>7.7</v>
      </c>
      <c r="J70" s="74"/>
    </row>
    <row r="71" spans="1:10">
      <c r="A71" s="1"/>
      <c r="E71" s="1"/>
      <c r="J71" s="74"/>
    </row>
    <row r="72" spans="1:10" ht="15" thickBot="1">
      <c r="A72" s="1" t="s">
        <v>147</v>
      </c>
      <c r="E72" s="1"/>
      <c r="J72" s="74"/>
    </row>
    <row r="73" spans="1:10" ht="15" thickBot="1">
      <c r="A73" s="20" t="s">
        <v>72</v>
      </c>
      <c r="B73" s="20" t="s">
        <v>148</v>
      </c>
      <c r="C73" s="71" t="s">
        <v>145</v>
      </c>
      <c r="E73" s="1"/>
      <c r="J73" s="74"/>
    </row>
    <row r="74" spans="1:10">
      <c r="A74" s="1">
        <v>2022</v>
      </c>
      <c r="B74">
        <v>3.7</v>
      </c>
      <c r="C74">
        <v>4160</v>
      </c>
      <c r="E74" s="1"/>
    </row>
    <row r="75" spans="1:10">
      <c r="A75" s="1"/>
      <c r="E75" s="1"/>
    </row>
    <row r="76" spans="1:10">
      <c r="A76" s="1" t="s">
        <v>146</v>
      </c>
      <c r="E76" s="1"/>
    </row>
    <row r="78" spans="1:10">
      <c r="A78" s="118" t="s">
        <v>149</v>
      </c>
      <c r="B78" s="118"/>
      <c r="C78" s="77"/>
      <c r="D78" s="77"/>
      <c r="E78" s="77"/>
      <c r="F78" s="77"/>
      <c r="G78" s="77"/>
      <c r="H78" s="77"/>
    </row>
    <row r="79" spans="1:10">
      <c r="A79" s="118"/>
      <c r="B79" s="118"/>
      <c r="C79" s="77"/>
      <c r="D79" s="77"/>
      <c r="E79" s="77"/>
      <c r="F79" s="77"/>
      <c r="G79" s="77"/>
      <c r="H79" s="77"/>
    </row>
    <row r="81" spans="1:8" ht="15" thickBot="1">
      <c r="A81" s="109" t="s">
        <v>133</v>
      </c>
      <c r="B81" s="109"/>
    </row>
    <row r="82" spans="1:8" ht="15" thickBot="1">
      <c r="A82" s="20" t="s">
        <v>72</v>
      </c>
      <c r="B82" s="20" t="s">
        <v>116</v>
      </c>
    </row>
    <row r="83" spans="1:8">
      <c r="A83" s="1">
        <v>2019</v>
      </c>
      <c r="B83">
        <v>992</v>
      </c>
    </row>
    <row r="84" spans="1:8">
      <c r="A84" s="1">
        <v>2020</v>
      </c>
      <c r="B84">
        <v>634</v>
      </c>
    </row>
    <row r="85" spans="1:8">
      <c r="A85" s="1">
        <v>2021</v>
      </c>
      <c r="B85">
        <v>712</v>
      </c>
    </row>
    <row r="86" spans="1:8">
      <c r="A86" s="1">
        <v>2022</v>
      </c>
      <c r="B86">
        <v>735</v>
      </c>
    </row>
    <row r="88" spans="1:8">
      <c r="A88" s="118" t="s">
        <v>150</v>
      </c>
      <c r="B88" s="118"/>
      <c r="C88" s="77"/>
      <c r="D88" s="77"/>
      <c r="E88" s="77"/>
      <c r="F88" s="77"/>
      <c r="G88" s="77"/>
      <c r="H88" s="77"/>
    </row>
    <row r="89" spans="1:8">
      <c r="A89" s="118"/>
      <c r="B89" s="118"/>
      <c r="C89" s="77"/>
      <c r="D89" s="77"/>
      <c r="E89" s="77"/>
      <c r="F89" s="77"/>
      <c r="G89" s="77"/>
      <c r="H89" s="77"/>
    </row>
    <row r="91" spans="1:8" ht="15" thickBot="1">
      <c r="A91" s="109" t="s">
        <v>134</v>
      </c>
      <c r="B91" s="109"/>
    </row>
    <row r="92" spans="1:8" ht="15" thickBot="1">
      <c r="A92" s="20" t="s">
        <v>135</v>
      </c>
      <c r="B92" s="20" t="s">
        <v>136</v>
      </c>
    </row>
    <row r="93" spans="1:8">
      <c r="A93" s="1" t="s">
        <v>3</v>
      </c>
      <c r="B93">
        <v>34.799999999999997</v>
      </c>
    </row>
    <row r="94" spans="1:8">
      <c r="A94" s="1" t="s">
        <v>4</v>
      </c>
      <c r="B94">
        <v>15.2</v>
      </c>
    </row>
    <row r="95" spans="1:8">
      <c r="A95" s="1" t="s">
        <v>5</v>
      </c>
      <c r="B95">
        <v>26</v>
      </c>
    </row>
    <row r="96" spans="1:8">
      <c r="A96" s="1" t="s">
        <v>6</v>
      </c>
      <c r="B96">
        <v>11.9</v>
      </c>
    </row>
    <row r="97" spans="1:2">
      <c r="A97" s="37" t="s">
        <v>7</v>
      </c>
      <c r="B97">
        <v>9.6</v>
      </c>
    </row>
    <row r="98" spans="1:2">
      <c r="A98" s="1" t="s">
        <v>8</v>
      </c>
      <c r="B98">
        <v>3.2</v>
      </c>
    </row>
    <row r="101" spans="1:2" ht="15" thickBot="1">
      <c r="A101" s="109" t="s">
        <v>137</v>
      </c>
      <c r="B101" s="109"/>
    </row>
    <row r="102" spans="1:2" ht="15" thickBot="1">
      <c r="A102" s="20" t="s">
        <v>72</v>
      </c>
      <c r="B102" s="20" t="s">
        <v>116</v>
      </c>
    </row>
    <row r="103" spans="1:2">
      <c r="A103" s="1">
        <v>2019</v>
      </c>
      <c r="B103">
        <v>1087</v>
      </c>
    </row>
    <row r="104" spans="1:2">
      <c r="A104" s="1">
        <v>2020</v>
      </c>
      <c r="B104">
        <v>685</v>
      </c>
    </row>
    <row r="105" spans="1:2">
      <c r="A105" s="1">
        <v>2021</v>
      </c>
      <c r="B105">
        <v>809</v>
      </c>
    </row>
    <row r="106" spans="1:2">
      <c r="A106" s="1">
        <v>2022</v>
      </c>
      <c r="B106">
        <v>1012</v>
      </c>
    </row>
    <row r="109" spans="1:2" ht="15" thickBot="1">
      <c r="A109" s="117" t="s">
        <v>138</v>
      </c>
      <c r="B109" s="117"/>
    </row>
    <row r="110" spans="1:2" ht="15" thickBot="1">
      <c r="A110" s="36" t="s">
        <v>72</v>
      </c>
      <c r="B110" s="36" t="s">
        <v>139</v>
      </c>
    </row>
    <row r="111" spans="1:2">
      <c r="A111" s="1">
        <v>2019</v>
      </c>
      <c r="B111">
        <v>3.53</v>
      </c>
    </row>
    <row r="112" spans="1:2">
      <c r="A112" s="1">
        <v>2020</v>
      </c>
      <c r="B112">
        <v>2.64</v>
      </c>
    </row>
    <row r="113" spans="1:3">
      <c r="A113" s="1">
        <v>2021</v>
      </c>
      <c r="B113">
        <v>3.11</v>
      </c>
    </row>
    <row r="114" spans="1:3">
      <c r="A114" s="1">
        <v>2022</v>
      </c>
      <c r="B114">
        <v>3.82</v>
      </c>
    </row>
    <row r="117" spans="1:3" ht="15" thickBot="1">
      <c r="A117" s="72" t="s">
        <v>140</v>
      </c>
      <c r="B117" s="72"/>
      <c r="C117" s="73"/>
    </row>
    <row r="118" spans="1:3" ht="15" thickBot="1">
      <c r="A118" s="36" t="s">
        <v>72</v>
      </c>
      <c r="B118" s="36" t="s">
        <v>141</v>
      </c>
    </row>
    <row r="119" spans="1:3">
      <c r="A119" s="1">
        <v>2019</v>
      </c>
      <c r="B119">
        <v>15.4</v>
      </c>
    </row>
    <row r="120" spans="1:3">
      <c r="A120" s="1">
        <v>2020</v>
      </c>
      <c r="B120">
        <v>11</v>
      </c>
    </row>
    <row r="121" spans="1:3">
      <c r="A121" s="1">
        <v>2021</v>
      </c>
      <c r="B121">
        <v>10.4</v>
      </c>
    </row>
    <row r="122" spans="1:3">
      <c r="A122" s="1">
        <v>2022</v>
      </c>
      <c r="B122">
        <v>12.9</v>
      </c>
    </row>
  </sheetData>
  <mergeCells count="17">
    <mergeCell ref="A81:B81"/>
    <mergeCell ref="A91:B91"/>
    <mergeCell ref="A101:B101"/>
    <mergeCell ref="A109:B109"/>
    <mergeCell ref="A1:B2"/>
    <mergeCell ref="A23:A24"/>
    <mergeCell ref="A38:A39"/>
    <mergeCell ref="A78:B79"/>
    <mergeCell ref="A88:B89"/>
    <mergeCell ref="A49:H49"/>
    <mergeCell ref="A57:E57"/>
    <mergeCell ref="A65:C65"/>
    <mergeCell ref="A4:C4"/>
    <mergeCell ref="A14:E14"/>
    <mergeCell ref="A41:F41"/>
    <mergeCell ref="A26:C26"/>
    <mergeCell ref="A31:C3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E918C09DA714D82742DC49DA2CF96" ma:contentTypeVersion="3" ma:contentTypeDescription="Create a new document." ma:contentTypeScope="" ma:versionID="db8e20e2a709444640e7210c7fc53b63">
  <xsd:schema xmlns:xsd="http://www.w3.org/2001/XMLSchema" xmlns:xs="http://www.w3.org/2001/XMLSchema" xmlns:p="http://schemas.microsoft.com/office/2006/metadata/properties" xmlns:ns2="45d8c890-8cd0-48a9-b806-d39db1f72d6f" targetNamespace="http://schemas.microsoft.com/office/2006/metadata/properties" ma:root="true" ma:fieldsID="fc7dc95961fc114fdc24885d9e8a02dc" ns2:_="">
    <xsd:import namespace="45d8c890-8cd0-48a9-b806-d39db1f72d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8c890-8cd0-48a9-b806-d39db1f72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5EDD8-A081-4DC3-A8B3-DE0668656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8c890-8cd0-48a9-b806-d39db1f72d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52755-935C-45E5-8CE0-8CAC592014EC}">
  <ds:schemaRefs>
    <ds:schemaRef ds:uri="45d8c890-8cd0-48a9-b806-d39db1f72d6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EC21EA-1B6C-4D2F-9596-A678CE93EB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Intro</vt:lpstr>
      <vt:lpstr>Umwelt</vt:lpstr>
      <vt:lpstr>Soziales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Dieckmann</dc:creator>
  <cp:lastModifiedBy>Vogt, Ulla</cp:lastModifiedBy>
  <dcterms:created xsi:type="dcterms:W3CDTF">2023-09-27T07:58:22Z</dcterms:created>
  <dcterms:modified xsi:type="dcterms:W3CDTF">2023-12-12T09:45:36Z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0x01010011EE918C09DA714D82742DC49DA2CF96</vt:lpwstr>
  </property>
  <property fmtid="{D5CDD505-2E9C-101B-9397-08002B2CF9AE}" pid="3" name="MediaServiceImageTags">
    <vt:lpwstr/>
  </property>
</Properties>
</file>